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66925"/>
  <mc:AlternateContent xmlns:mc="http://schemas.openxmlformats.org/markup-compatibility/2006">
    <mc:Choice Requires="x15">
      <x15ac:absPath xmlns:x15ac="http://schemas.microsoft.com/office/spreadsheetml/2010/11/ac" url="C:\Przedszkole Jarzębinka\SWZ_1\"/>
    </mc:Choice>
  </mc:AlternateContent>
  <xr:revisionPtr revIDLastSave="0" documentId="8_{1A4B0830-FBC0-4360-A70C-1611744D3BFF}" xr6:coauthVersionLast="36" xr6:coauthVersionMax="36" xr10:uidLastSave="{00000000-0000-0000-0000-000000000000}"/>
  <bookViews>
    <workbookView xWindow="0" yWindow="0" windowWidth="19200" windowHeight="6640" activeTab="7" xr2:uid="{00000000-000D-0000-FFFF-FFFF00000000}"/>
  </bookViews>
  <sheets>
    <sheet name="pieczywo" sheetId="1" r:id="rId1"/>
    <sheet name="nabiał" sheetId="3" r:id="rId2"/>
    <sheet name="jaja" sheetId="9" r:id="rId3"/>
    <sheet name="mięso" sheetId="4" r:id="rId4"/>
    <sheet name="ryby" sheetId="5" r:id="rId5"/>
    <sheet name="mrożonki" sheetId="6" r:id="rId6"/>
    <sheet name="WiO" sheetId="7" r:id="rId7"/>
    <sheet name="ogólnospożywcze" sheetId="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I8" i="9" l="1"/>
  <c r="I47" i="8"/>
  <c r="H41" i="7"/>
  <c r="I13" i="6"/>
  <c r="H9" i="5"/>
  <c r="H13" i="4"/>
  <c r="I22" i="3"/>
  <c r="I19" i="1"/>
</calcChain>
</file>

<file path=xl/sharedStrings.xml><?xml version="1.0" encoding="utf-8"?>
<sst xmlns="http://schemas.openxmlformats.org/spreadsheetml/2006/main" count="546" uniqueCount="214">
  <si>
    <t>FORMULARZ  ASORTYMENTOWO-CENOWY Załącznik nr 1</t>
  </si>
  <si>
    <t>LP</t>
  </si>
  <si>
    <t xml:space="preserve">Opis przedmiotu zamówienia </t>
  </si>
  <si>
    <t>JEDNOSTKA MIARY</t>
  </si>
  <si>
    <t>GRAMATURA
 (g)</t>
  </si>
  <si>
    <t>ILOŚĆ 
(szt)</t>
  </si>
  <si>
    <t>VAT</t>
  </si>
  <si>
    <t>1</t>
  </si>
  <si>
    <t>2</t>
  </si>
  <si>
    <t>3</t>
  </si>
  <si>
    <t>4</t>
  </si>
  <si>
    <t>5</t>
  </si>
  <si>
    <t>6</t>
  </si>
  <si>
    <t>7</t>
  </si>
  <si>
    <t>8</t>
  </si>
  <si>
    <t>9</t>
  </si>
  <si>
    <t>10</t>
  </si>
  <si>
    <t>11</t>
  </si>
  <si>
    <t>12</t>
  </si>
  <si>
    <t>szt</t>
  </si>
  <si>
    <t>chleb dyniowy krojony –  skład surowcowy : mąka pszenna i żytnia
na zakwasie z dodatkiem drożdży , soli , wody i innych składników
określonych recepturą z dodatkiem łuskanych ziaren dyni</t>
  </si>
  <si>
    <t>chleb wieloziarnisty krojony -mąka razowa żytnia,mąka żytnia,mąka pszenna,woda,naturalny zakwas żytni,komplet ziaren (słonecznik,siemię lniane,sezam,płatki owsiane)</t>
  </si>
  <si>
    <t>chałka pszenna(krojona) - skład surowcowy : mąka pszenna woda,
cukier, drożdże, tłuszcz nieutwardzony, dopuszalny susz jajeczny, sól i inne składniki określone recepturą</t>
  </si>
  <si>
    <t xml:space="preserve">chleb razowy (krojony)- skład surowcowy : mąka pszenna razowa i
mąka żytnia razowa , drożdże , woda , sól i inne surowce określone
recepturą , </t>
  </si>
  <si>
    <t>chleb słonecznikowy żytni lub pszenno-żytni (krojony)skład surowcowy : mąka pszenna i żytnia na zakwasie z dodatkiem drożdży , soli , wody i innych składników określonych recepturą z dodatkiem łuskanych ziaren słonecznika</t>
  </si>
  <si>
    <t>chleb zwykły pszenno -żytni typu baltonowski lub inne równoważne
(krojony) - skład surowcowy: mąka pszenna, mąka żytnia, drożdże, woda, sól, bez spulchniaczy i polepszaczy, skórka ściśle połączona z miękiszem, bez wgnieceń i uszkodzeń mechanicznych, pakowany w folię i oznakowany etykietą, opakowanie zbiorcze - kosz plastikowy, czysty, nieuszkodzony</t>
  </si>
  <si>
    <t>rogal maślany – mąka pszenna,cukier,woda,jaja, drożdże,sól, bez tłuszczów utwardzonych.</t>
  </si>
  <si>
    <t>bułka mleczna</t>
  </si>
  <si>
    <t>13</t>
  </si>
  <si>
    <t>bułka wrocławska</t>
  </si>
  <si>
    <t>14</t>
  </si>
  <si>
    <t>drożdżówka z kruszonką</t>
  </si>
  <si>
    <t>15</t>
  </si>
  <si>
    <t>pyzy</t>
  </si>
  <si>
    <t>16</t>
  </si>
  <si>
    <t>„Dostawa  pieczywa do Przedszkola Nr 3 Jarzębinka"</t>
  </si>
  <si>
    <t xml:space="preserve">Bułka weka (kawiorek) — długa, cienka bułka o długości ok. 30 cm, skórka gładka, błyszcząca lub lekko chropowata. Skład surowcowy: mąka pszenna drożdże, sól, woda i inne surowce określone recepturą wypieku bułek, </t>
  </si>
  <si>
    <t>JAJA</t>
  </si>
  <si>
    <t>jaja kurze świeże klasy A, kat. L kod systemu chowu - 1, , nie dopuszczone są jajka nieoznakowane, zbite lub popękane</t>
  </si>
  <si>
    <t xml:space="preserve">minimum 63 gramy </t>
  </si>
  <si>
    <t>kg</t>
  </si>
  <si>
    <t>Drożdże prasowane, świeże 100 g bez konserwantów</t>
  </si>
  <si>
    <t>op</t>
  </si>
  <si>
    <t>NAPOJE FERMENTOWANE</t>
  </si>
  <si>
    <t>115</t>
  </si>
  <si>
    <t>maślanka naturalna min.1,5 % tłuszczu. Uzyskana, jako produkt uboczy przy wyrobie masła ze śmietany pasteryzowanej, zakwaszonej zakwasem czystych kultur maślarskich lub w procesie bezpośredniej fermentacji mleka typowymi kulturami.</t>
  </si>
  <si>
    <t>1000</t>
  </si>
  <si>
    <t xml:space="preserve">MASŁO </t>
  </si>
  <si>
    <t>Masło extra lub osełka bez dodatków roślinnych, o zawartości tłuszczu mlecznego nie mniejszej niż 82%, nie zawierające barwników i konserwantów.</t>
  </si>
  <si>
    <t>MLEKO</t>
  </si>
  <si>
    <t>mleko świeże , pasteryzowane, normalizowane 2 % tł. bez konserwantów, przeciwutleniczy i stabilizatorów (opakowanie – folia).</t>
  </si>
  <si>
    <t>mleko UHT 3,2% tł., bez przeciwutleniaczy i stabilizatorów (opakowanie – karton).</t>
  </si>
  <si>
    <t>ŚMIETANA</t>
  </si>
  <si>
    <t>śmietana o zawartości tłuszczu nie mniejszej niż  30%. nie zawierająca konserwantów, substancji zagęszczających. Opakowanie karton, folia (materiał opakowaniowy dopuszczony do kontaktu z żywnością).</t>
  </si>
  <si>
    <t>SERY</t>
  </si>
  <si>
    <t xml:space="preserve">ser żółty,  podpuszczkowy dojrzewający, typu holenderskiego, pełnotłusty (zawartość tłuszczu nie mniej niż 45% w s.m.), rodzaj: Gouda, Edamski, W KAWAŁKU w opakowaniu foliowym, bez konserwantów i sztucznych barwników.  </t>
  </si>
  <si>
    <t xml:space="preserve">serek Danio smakowy /homogenizowany/ zawierający ser twarogowy i śmietanę pasteryzowana. Opakowanie - wykonane z tworzywa sztucznego (materiał opakowaniowy dopuszczony do kontaktu z żywnością). </t>
  </si>
  <si>
    <t>110</t>
  </si>
  <si>
    <t>WARTOŚĆ</t>
  </si>
  <si>
    <t>Jogurt naturalny z mleka pasteryzowanego, zawierający żywe kultury bakterii jogurtowych bez konserwantów, nie zawierający wzmacniaczy smaku, substancji żelujących. Opakowanie: w pojemnikach z tworzyw sztucznych (materiał opakowaniowy dopuszczony do kontaktu z żywnością).</t>
  </si>
  <si>
    <t>Śmietana ukwaszona o zawartości tłuszczu 18%, bez konserwantów, żelatyny i innych substancji zagęszczających, mający w składzie tylko mleko, śmietanę i żywe kultury bakterii typowych dla produktu. Opakowanie: w pojemnikach z tworzyw sztucznych (materiał opakowaniowy dopuszczony do kontaktu z żywnością)</t>
  </si>
  <si>
    <t>Deser gratka. Opakowanie: w pojemnikach z tworzyw sztucznych (materiał opakowaniowy dopuszczony do kontaktu z żywnością)</t>
  </si>
  <si>
    <t>ser twarogowy półtłusty klasy I,  formowany, zawartość tłuszczu  4%</t>
  </si>
  <si>
    <t>„Dostawa  nabiału do Przedszkola Nr 3 Jarzębinka"</t>
  </si>
  <si>
    <t>ILOŚĆ 
(kg)</t>
  </si>
  <si>
    <t>„Dostawa mięsa i przetworów mięsnych do Przedszkola Nr 3 Jarzębinka</t>
  </si>
  <si>
    <t>Parówka z szynki (co najmniej 93% mięsa) ,produkt homogenizowany, parzony, przyprawy naturalne, sól , kl.I</t>
  </si>
  <si>
    <t>Drób - filet z piersi kurczaka (mięso świeże, nie mrożone) bez skóry, kości i ścięgien, prawidłowo wykrwawione, bez przebarwień i uszkodzeń mechanicznych , gat.I</t>
  </si>
  <si>
    <t>kurczak mięso z uda  (mięso świeże, niemrożone) prawidłowo wykrwawione, bez przebarwień i uszkodzeń mechanicznych, gat.I</t>
  </si>
  <si>
    <t xml:space="preserve">Wędlina drobiowa ( polędwica z indyka , kurczak gotowany , filet z indyka i inne równoważne - w całości lub plasterkowane ) o zawartości min 95% mięsa </t>
  </si>
  <si>
    <t xml:space="preserve">Wędlina wieprzowa ( szynka gotowana, polędwica wieprzowa i inne równoważne - plasterkowana lub w kawałku ) zawartość mięsa nie mniej
niż 95% </t>
  </si>
  <si>
    <t>Wieprzowina - schab bez kości, środkowy , bez warkocza (mięso świeże, nie mrożone) gruby, jednolity, soczysty mięsień otoczony błoną i niewielką ilością tłuszczu, barwa ciemnoróżowa, gat. I</t>
  </si>
  <si>
    <t>Wieprzowina - szynka bez kości , kulka i zrazówka , (mięso świeże, nie mrożone) tkanka mięsna delikatna, drobnowłóknista, miękka i soczysta, bez skóry i kości, barwa ciemnoróżowa, gat. I</t>
  </si>
  <si>
    <t>Paluszki rybne z fileta rybnego</t>
  </si>
  <si>
    <t xml:space="preserve">Mrożenie SHP (ang. Shatter Pack) polega na oddzielaniu poszczególnych fi letów, układanych warstwami, foliowymi przekładkami. Przeprowadzenie tego zabiegu zapobiega sklejaniu się poszczególnych fi letów w trakcie mrożenia i pozwala na ich wydobywanie z bloku pojedynczo, bez konieczności rozmrażania wszystkich. </t>
  </si>
  <si>
    <t>mintaj, morszczuk, miruna  (filet mrożony SHP, bez skóry), zawartość glazury nie większa niż 5%, kl. I</t>
  </si>
  <si>
    <t>Śledź solony typu matias bez ości , bez skóry i wyrostków ścistych kręgosłupa , zapach i smak charakterystyczny dla śledzia, kl. I</t>
  </si>
  <si>
    <t>„Dostawa  ryb świeżych i mrożonych  do Przedszkola Nr 3 Jarzębinka</t>
  </si>
  <si>
    <t xml:space="preserve">2500 </t>
  </si>
  <si>
    <t xml:space="preserve">brokuły głęboko mrożone - różyczki, - kl.I.  różyczki brokuł, powstałe przez jej rozdzielenie na mniejsze części. </t>
  </si>
  <si>
    <t xml:space="preserve">fasolka szparagowa głęboko mrożona zielona, żółta-cięta,  - kl. I. </t>
  </si>
  <si>
    <t>18</t>
  </si>
  <si>
    <t>19</t>
  </si>
  <si>
    <t>20</t>
  </si>
  <si>
    <t>2500</t>
  </si>
  <si>
    <t>21</t>
  </si>
  <si>
    <t>23</t>
  </si>
  <si>
    <t>24</t>
  </si>
  <si>
    <t>25</t>
  </si>
  <si>
    <t>26</t>
  </si>
  <si>
    <t>27</t>
  </si>
  <si>
    <t>28</t>
  </si>
  <si>
    <t>29</t>
  </si>
  <si>
    <t>30</t>
  </si>
  <si>
    <t>31</t>
  </si>
  <si>
    <t xml:space="preserve">mieszanka warzywna głęboko mrożona zupa wiosenna,(marchew - 20%, różyczki kalafiora - 15%, kapusta brukselska - 15%, fasola szparagowa - 10%, groch zielony - 10%, pietruszka - 10%, seler - 10%, por - 10%);  kl. I. </t>
  </si>
  <si>
    <t>32</t>
  </si>
  <si>
    <t>33</t>
  </si>
  <si>
    <t>34</t>
  </si>
  <si>
    <t>36</t>
  </si>
  <si>
    <t>38</t>
  </si>
  <si>
    <t xml:space="preserve">truskawka głęboko mrożona, kl. I, bez szypułek; klasy I. </t>
  </si>
  <si>
    <t xml:space="preserve">włoszczyzna głęboko mrożona- krojona w paski (marchew - 45%, pietruszka - 20%, seler - 20%, por - 15%);kl. I; produkt nie oblodzony, bez zlepieńców trwałych, praktycznie bez uszkodzeń mechanicznych i oparzeliny mrozowej. </t>
  </si>
  <si>
    <t>wygląd charakterystyczny dla danego warzywa lub owocu, produkt nieoblodzony, bez zlepieńców trwałych, praktycznie bez uszkodzeń mechanicznych i oparzeliny mrozowej. Barwa charakterystyczna, zdrowotność - bez uszkodzeń spowodowanych przez szkodniki oraz zmian chorobowych. Smak i zapach typowy, bez obcego smaku i zapachu. Opakowana w folię polietylenową. Warunki przechowywania w temperaturze nie wyższej niż minus 18 stopni Celsjusza z zachowaniem łańcucha chłodniczego. (opakowanie 2,5 kg).</t>
  </si>
  <si>
    <t>„Dostawa  mrożonek do Przedszkola Nr 3 Jarzębinka</t>
  </si>
  <si>
    <t xml:space="preserve">kalafior głęboko mrożony-różyczki, - kl.I. różyczki powstałe przez jej rozdzielenie na mniejsze części. </t>
  </si>
  <si>
    <t>marchew głęboko mrożona - kl. I, pokrojona w kostkę</t>
  </si>
  <si>
    <t>czosnek, pochodzący z krajów UE - główki - kl. I</t>
  </si>
  <si>
    <t>koper (w pęczkach o masie 15-20 g, bez łodyg), kl. I</t>
  </si>
  <si>
    <t>pęczki</t>
  </si>
  <si>
    <t>nać pietruszki (w pęczkach o masie 20-30 g bez łodyg) – kl. I</t>
  </si>
  <si>
    <t>rzodkiewka  (w pęczkach o masie 150g) – kl. I</t>
  </si>
  <si>
    <t xml:space="preserve">szt. </t>
  </si>
  <si>
    <t>sałata zielona 250g,  - KL I</t>
  </si>
  <si>
    <t>Sałata lodowa - kl. I</t>
  </si>
  <si>
    <t>pieczarki - kl. I</t>
  </si>
  <si>
    <t>burak ćwikłowy luz - kl. I</t>
  </si>
  <si>
    <t>cebula - kl I</t>
  </si>
  <si>
    <t>jabłka - kl. I</t>
  </si>
  <si>
    <t>kalarepa (bez liści)  - kl. I</t>
  </si>
  <si>
    <t>kapusta biała - kl. I</t>
  </si>
  <si>
    <t>kapusta pekińska - kl.I</t>
  </si>
  <si>
    <t>17</t>
  </si>
  <si>
    <t>ogórek zielony, szklarniowy - kl. I</t>
  </si>
  <si>
    <t>papryka czerwona, pomarańczowa, żółta  - kl. I</t>
  </si>
  <si>
    <t>22</t>
  </si>
  <si>
    <t>pomidor  - kl. I</t>
  </si>
  <si>
    <t>por - kl. I</t>
  </si>
  <si>
    <t xml:space="preserve">ziemniaki późne jadalne luz kl. I </t>
  </si>
  <si>
    <t>Owoce i warzywa sezonowe</t>
  </si>
  <si>
    <t>arbuz  - kl.I</t>
  </si>
  <si>
    <t>brzoskwinia - kl.I</t>
  </si>
  <si>
    <t xml:space="preserve">nektarynki -kl.I - </t>
  </si>
  <si>
    <t>truskawki - kl.I</t>
  </si>
  <si>
    <t xml:space="preserve">ziemniaki młode jadalne luz kl.I </t>
  </si>
  <si>
    <t>Kl. I  Warzywa i owoce  bez uszkodzeń powstałych podczas wzrostu, zbioru, pakowania i transportu. Zdrowe; nie dopuszcza się owoców i warzyw z objawami zepsucia lub z takimi zmianami, które czynią je niezdatnymi do spożycia. Niedopuszczalne są ślady gnicia, produkt musi być czysty, wolny od jakichkolwiek widocznych zanieczyszczeń obcych (ziemi, kurzu, pozostałości środków ochrony roślin), wolne od szkodników, uszkodzeń spowodowanych przez szkodniki, wolne od nadmiernego zawilgocenia powierzchniowego, szkodników i uszkodzeń spowodowanych przez szkodniki, bez obcych zapachów i/lub smaków, jędrne.</t>
  </si>
  <si>
    <t>Marchew,luz- kl. I -  cała, bez uszkodzeń , niezdrewniała</t>
  </si>
  <si>
    <t>seler korzeniowy, luz – kl. I - cały, o świeżym wyglądzie</t>
  </si>
  <si>
    <t>Winogrono bezpestkowe - słodkie, zielonożółtawe, bezpestkowe owoce o cienkiej skórce</t>
  </si>
  <si>
    <t>szczypiorek świeży, (w pęczkach o masie 20 g) – kl. I</t>
  </si>
  <si>
    <t>gruszka  - kl. I</t>
  </si>
  <si>
    <t xml:space="preserve">kiwi - kl.I - całe, minimalna masa owocu powinna wynosić od 68-70g. </t>
  </si>
  <si>
    <t>banany - kl. I. Wielkość 180-200g.</t>
  </si>
  <si>
    <t>śliwki – kl. I - całe. Barwa miąższu żółto-zielona</t>
  </si>
  <si>
    <t xml:space="preserve">ogórek kiszony pakowany w folię, słoik, wiaderko - materiał opakowaniowy dopuszczony do kontaktu z żywnością) bez konserwantów, kl. I.  </t>
  </si>
  <si>
    <t xml:space="preserve">kapusta kiszona sałatkowa z marchewką bez konserwantów (pakowana w folię, słoik, wiaderko - materiał opakowaniowy dopuszczony do kontaktu z żywnością) kl.I. </t>
  </si>
  <si>
    <t>„Dostawa  warzyw i owoców do Przedszkola Nr 3 Jarzębinka</t>
  </si>
  <si>
    <t>GRAMATURA MINIMALNA</t>
  </si>
  <si>
    <t>chrupki kukurydziane</t>
  </si>
  <si>
    <t>op. (g)</t>
  </si>
  <si>
    <t xml:space="preserve">80 </t>
  </si>
  <si>
    <t>cukier biały kryształ - bez substancji przecowzbrylających</t>
  </si>
  <si>
    <t xml:space="preserve">1000 </t>
  </si>
  <si>
    <t>herbata owocowa ekspresowa – susz owoców z dodatkiem hibikusa, bez sztucznych barwników, aromatów - różne owoce, m.in..: dzika róża, malinowa, owoce leśne, malina z żurawiną, wieloowocowa, hibiskus (20 saszetek x 2g)</t>
  </si>
  <si>
    <t>40</t>
  </si>
  <si>
    <t>herbata czarna Lipton (100 saszetek po 2g)</t>
  </si>
  <si>
    <t>200</t>
  </si>
  <si>
    <t>kakao naturalne w proszku - 100% ziarna kakaowca</t>
  </si>
  <si>
    <t xml:space="preserve">200 </t>
  </si>
  <si>
    <t xml:space="preserve">kasza gryczana palona kl. I - wielkość cząstek od 2-3,5 mm. Barwa kaszy jasno brązowa, zapach swoisty dla kaszy gryczanej. </t>
  </si>
  <si>
    <t>kasza jęczmienna – perłowa, wiejska kl. I wolna od zanieczyszczeń organicznych (mąka, otręby, całe ziarno, itp..), mineralnych (piasek, itp..),szkodników i ich pozostałości, jednolity kolor, zapach typowy.</t>
  </si>
  <si>
    <t>kasza manna pszenna błyskawiczna kl. I, wolna od zanieczyszczeń zarówno organicznych, jak i nieorganicznych oraz szkodników i ich pozostałości.</t>
  </si>
  <si>
    <t xml:space="preserve">500 </t>
  </si>
  <si>
    <t>kawa zbożowa naturalna – produkt wymagający gotowania</t>
  </si>
  <si>
    <t>500g</t>
  </si>
  <si>
    <t>woda źródlana niegazowana (przeznaczona dla niemowląt)</t>
  </si>
  <si>
    <t>butelka (ml)</t>
  </si>
  <si>
    <t>5000</t>
  </si>
  <si>
    <t>makaron z mąki DURUM - różne kształty, m.in..: gwiazdki, gniazdka, świderki, kolanka, kokardki</t>
  </si>
  <si>
    <t xml:space="preserve">mąka pszenna wrocławska typu 500 </t>
  </si>
  <si>
    <t>35</t>
  </si>
  <si>
    <t>bulelka (ml)</t>
  </si>
  <si>
    <t>37</t>
  </si>
  <si>
    <t>margaryna mleczna</t>
  </si>
  <si>
    <t>olej z pierwszego tłoczenia rzepakowy (tłoczony na zimno)</t>
  </si>
  <si>
    <t xml:space="preserve">płatki owsiane błyskawiczne (kl. I - struktura i konsystencja sypka. </t>
  </si>
  <si>
    <t>płatki śniadaniowe kukurydziane</t>
  </si>
  <si>
    <t>ryż długoziarnisty biały kl. I</t>
  </si>
  <si>
    <t xml:space="preserve">sól spożywcza jodowana </t>
  </si>
  <si>
    <t>op. (ml)</t>
  </si>
  <si>
    <t>przyprawa uniwersalna bez dodatku wzmacniaczy smaku i bez dodatku aromatów i barwników</t>
  </si>
  <si>
    <t>wafle ryżowe naturalne</t>
  </si>
  <si>
    <t xml:space="preserve">130 </t>
  </si>
  <si>
    <t>cynamon mielony – przyprawa korzenna bez dodatków</t>
  </si>
  <si>
    <t xml:space="preserve">15 </t>
  </si>
  <si>
    <t xml:space="preserve">20 </t>
  </si>
  <si>
    <t>liść laurowy - w całości</t>
  </si>
  <si>
    <t xml:space="preserve">6 </t>
  </si>
  <si>
    <t>majeranek otarty</t>
  </si>
  <si>
    <t xml:space="preserve">8 </t>
  </si>
  <si>
    <t xml:space="preserve">papryka mielona słodka </t>
  </si>
  <si>
    <t>pieprz czarny mielony</t>
  </si>
  <si>
    <t>ziele angielskie w całości</t>
  </si>
  <si>
    <t xml:space="preserve">chrzan tarty naturalny bez konserwantów i sztucznych barwników – kl.I, opakowanie – słoik szklany; produkt spożywczy otrzymany ze świeżych, pozbawionych skórki tartych korzeni chrzanu zakwaszany cytryną lub kwasem mlekowym. </t>
  </si>
  <si>
    <t>dżem 100 % owoców /truskawka, malina, czarna porzeczka, wiśnia, brzoskwinia/ słodzony sokiem jabłkowym bez dodatku cukru i syropu glukozowego, glukozowo-fruktozowego, konserwantów, sztucznych barwników.</t>
  </si>
  <si>
    <t xml:space="preserve">groszek konserwowy - kl. I. bez dodatku cukru. Opakowanie: puszka z powlekanej blachy, szczelna, bez zniekształceń, czysta, odpowiednio oznakowana. </t>
  </si>
  <si>
    <t>koncentrat pomidorowy 30% (bez konserwantów, sztucznych barwników) - kl.I. Barwa produktu jednolita, właściwa dla użytego surowca</t>
  </si>
  <si>
    <t>480</t>
  </si>
  <si>
    <t xml:space="preserve">kukurydza cukrowa – konserwowa (puszka, słoik) bez cukru, niemodyfikowana genetycznie kl. I. Opakowanie szczelne, czyste, bez odkształceń, odpowiednio oznakowane. </t>
  </si>
  <si>
    <t>budyń - rózne smaki</t>
  </si>
  <si>
    <t>galaretka - różne smaki</t>
  </si>
  <si>
    <t>Herbatniki Pełnoziarniste - produkowane przy użyciu pełnoziarnistej mąki pszennej z dodatkiem oliwy z oliwek. Bez jaj, sztucznych aromatów oraz konserwantów.</t>
  </si>
  <si>
    <t>Groch łuskany</t>
  </si>
  <si>
    <t xml:space="preserve">ketchup łagodny </t>
  </si>
  <si>
    <t xml:space="preserve">syrop owocowy </t>
  </si>
  <si>
    <t>Sok owocowo-warzywny  - różne smaki (jabłkowy, jabłkowo - marchewkowy, jabłkowo - wiśniowy, jabłkowo - buraczkowy i inne)</t>
  </si>
  <si>
    <t>„Dostawa  jaj do Przedszkola Nr 3 Jarzębinka"</t>
  </si>
  <si>
    <t>„Dostawa  art. ogólnospożywczych do Przedszkola Nr 3 Jarzębinka</t>
  </si>
  <si>
    <t>39</t>
  </si>
  <si>
    <t>kisiel - różne smaki</t>
  </si>
  <si>
    <t>majonez</t>
  </si>
  <si>
    <t>Cena brutto razem = ILOŚĆ x Cena brutto</t>
  </si>
  <si>
    <t>Wartość netto jednostkowa</t>
  </si>
  <si>
    <t>Cena brutto jednostkowa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</si>
</sst>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zł&quot;"/>
    <numFmt numFmtId="165" formatCode="0.000"/>
    <numFmt numFmtId="166" formatCode="#,##0.00\ &quot;zł&quot;"/>
    <numFmt numFmtId="167" formatCode="#,##0.00\ [$€-1]"/>
  </numFmts>
  <fonts count="38">
    <font>
      <sz val="11"/>
      <color theme="1"/>
      <name val="Calibri"/>
      <family val="2"/>
      <charset val="238"/>
      <scheme val="minor"/>
    </font>
    <font>
      <b/>
      <sz val="12"/>
      <color rgb="FF333333"/>
      <name val="Verdana"/>
      <family val="2"/>
      <charset val="238"/>
    </font>
    <font>
      <sz val="12"/>
      <color rgb="FF333333"/>
      <name val="Verdana"/>
      <family val="2"/>
      <charset val="238"/>
    </font>
    <font>
      <b/>
      <i/>
      <sz val="12"/>
      <color rgb="FF333333"/>
      <name val="Verdana"/>
      <family val="2"/>
      <charset val="238"/>
    </font>
    <font>
      <b/>
      <sz val="9"/>
      <color rgb="FF333333"/>
      <name val="Verdana"/>
      <family val="2"/>
      <charset val="238"/>
    </font>
    <font>
      <sz val="8"/>
      <name val="Calibri"/>
      <family val="2"/>
      <charset val="238"/>
      <scheme val="minor"/>
    </font>
    <font>
      <b/>
      <sz val="9"/>
      <name val="Verdana"/>
      <family val="2"/>
      <charset val="238"/>
    </font>
    <font>
      <sz val="9"/>
      <name val="Verdana"/>
      <family val="2"/>
      <charset val="238"/>
    </font>
    <font>
      <b/>
      <sz val="9"/>
      <color rgb="FF00B050"/>
      <name val="Verdana"/>
      <family val="2"/>
      <charset val="238"/>
    </font>
    <font>
      <b/>
      <sz val="9"/>
      <color rgb="FF0070C0"/>
      <name val="Verdana"/>
      <family val="2"/>
      <charset val="238"/>
    </font>
    <font>
      <b/>
      <sz val="9"/>
      <color theme="4"/>
      <name val="Verdana"/>
      <family val="2"/>
      <charset val="238"/>
    </font>
    <font>
      <sz val="9"/>
      <color rgb="FF333333"/>
      <name val="Verdana"/>
      <family val="2"/>
      <charset val="238"/>
    </font>
    <font>
      <sz val="9"/>
      <color theme="1"/>
      <name val="Calibri"/>
      <family val="2"/>
      <charset val="238"/>
      <scheme val="minor"/>
    </font>
    <font>
      <b/>
      <sz val="8"/>
      <color rgb="FF333333"/>
      <name val="Verdana"/>
      <family val="2"/>
      <charset val="238"/>
    </font>
    <font>
      <b/>
      <sz val="8"/>
      <name val="Verdana"/>
      <family val="2"/>
      <charset val="238"/>
    </font>
    <font>
      <sz val="8"/>
      <color theme="1"/>
      <name val="Calibri"/>
      <family val="2"/>
      <charset val="238"/>
      <scheme val="minor"/>
    </font>
    <font>
      <sz val="8"/>
      <name val="Verdana"/>
      <family val="2"/>
      <charset val="238"/>
    </font>
    <font>
      <b/>
      <sz val="9"/>
      <color rgb="FFFF0000"/>
      <name val="Verdana"/>
      <family val="2"/>
      <charset val="238"/>
    </font>
    <font>
      <sz val="9"/>
      <color theme="0"/>
      <name val="Verdana"/>
      <family val="2"/>
      <charset val="238"/>
    </font>
    <font>
      <b/>
      <sz val="9"/>
      <color theme="9"/>
      <name val="Verdana"/>
      <family val="2"/>
      <charset val="238"/>
    </font>
    <font>
      <b/>
      <sz val="11"/>
      <color rgb="FFFF0000"/>
      <name val="Verdana"/>
      <family val="2"/>
      <charset val="238"/>
    </font>
    <font>
      <sz val="11"/>
      <color rgb="FF333333"/>
      <name val="Verdana"/>
      <family val="2"/>
      <charset val="238"/>
    </font>
    <font>
      <sz val="9"/>
      <color rgb="FF000000"/>
      <name val="Verdana"/>
      <family val="2"/>
      <charset val="238"/>
    </font>
    <font>
      <sz val="11"/>
      <color rgb="FF000000"/>
      <name val="Verdana"/>
      <family val="2"/>
      <charset val="238"/>
    </font>
    <font>
      <sz val="11"/>
      <name val="Verdana"/>
      <family val="2"/>
      <charset val="238"/>
    </font>
    <font>
      <b/>
      <sz val="11"/>
      <color rgb="FF0070C0"/>
      <name val="Verdana"/>
      <family val="2"/>
      <charset val="238"/>
    </font>
    <font>
      <sz val="6"/>
      <name val="Verdana"/>
      <family val="2"/>
      <charset val="238"/>
    </font>
    <font>
      <b/>
      <sz val="9"/>
      <color rgb="FF000000"/>
      <name val="Verdana"/>
      <family val="2"/>
      <charset val="238"/>
    </font>
    <font>
      <sz val="8"/>
      <color rgb="FF333333"/>
      <name val="Czcionka tekstu podstawowego"/>
      <family val="2"/>
      <charset val="238"/>
    </font>
    <font>
      <b/>
      <sz val="9"/>
      <color rgb="FFFF0000"/>
      <name val="Czcionka tekstu podstawowego"/>
      <charset val="238"/>
    </font>
    <font>
      <b/>
      <sz val="9"/>
      <color rgb="FF333333"/>
      <name val="Czcionka tekstu podstawowego"/>
      <family val="2"/>
      <charset val="238"/>
    </font>
    <font>
      <sz val="9"/>
      <color theme="1"/>
      <name val="Verdana"/>
      <family val="2"/>
      <charset val="238"/>
    </font>
    <font>
      <sz val="9"/>
      <color rgb="FF00B050"/>
      <name val="Verdana"/>
      <family val="2"/>
      <charset val="238"/>
    </font>
    <font>
      <sz val="9"/>
      <color rgb="FF0070C0"/>
      <name val="Verdana"/>
      <family val="2"/>
      <charset val="238"/>
    </font>
    <font>
      <sz val="9"/>
      <color theme="5" tint="-0.249977111117893"/>
      <name val="Verdana"/>
      <family val="2"/>
      <charset val="238"/>
    </font>
    <font>
      <sz val="9"/>
      <color theme="9" tint="-0.249977111117893"/>
      <name val="Verdana"/>
      <family val="2"/>
      <charset val="238"/>
    </font>
    <font>
      <sz val="9"/>
      <color theme="5" tint="-0.499984740745262"/>
      <name val="Verdana"/>
      <family val="2"/>
      <charset val="238"/>
    </font>
    <font>
      <sz val="9"/>
      <color theme="1" tint="0.14999847407452621"/>
      <name val="Verdana"/>
      <family val="2"/>
      <charset val="238"/>
    </font>
  </fonts>
  <fills count="15">
    <fill>
      <patternFill patternType="none"/>
    </fill>
    <fill>
      <patternFill patternType="gray125"/>
    </fill>
    <fill>
      <patternFill patternType="solid">
        <fgColor theme="8" tint="0.79998168889431442"/>
        <bgColor rgb="FFC0C0C0"/>
      </patternFill>
    </fill>
    <fill>
      <patternFill patternType="solid">
        <fgColor theme="8" tint="0.79998168889431442"/>
        <bgColor rgb="FFFCD5B5"/>
      </patternFill>
    </fill>
    <fill>
      <patternFill patternType="solid">
        <fgColor theme="0" tint="-0.14999847407452621"/>
        <bgColor rgb="FFC0C0C0"/>
      </patternFill>
    </fill>
    <fill>
      <patternFill patternType="solid">
        <fgColor rgb="FFFFFFFF"/>
        <bgColor rgb="FFFFFFCC"/>
      </patternFill>
    </fill>
    <fill>
      <patternFill patternType="solid">
        <fgColor theme="0"/>
        <bgColor indexed="64"/>
      </patternFill>
    </fill>
    <fill>
      <patternFill patternType="solid">
        <fgColor theme="4" tint="0.79998168889431442"/>
        <bgColor rgb="FFC0C0C0"/>
      </patternFill>
    </fill>
    <fill>
      <patternFill patternType="solid">
        <fgColor theme="0"/>
        <bgColor rgb="FFC0C0C0"/>
      </patternFill>
    </fill>
    <fill>
      <patternFill patternType="solid">
        <fgColor theme="0" tint="-0.14999847407452621"/>
        <bgColor rgb="FFFFFFCC"/>
      </patternFill>
    </fill>
    <fill>
      <patternFill patternType="solid">
        <fgColor theme="0" tint="-0.14999847407452621"/>
        <bgColor indexed="64"/>
      </patternFill>
    </fill>
    <fill>
      <patternFill patternType="solid">
        <fgColor theme="0" tint="-0.249977111117893"/>
        <bgColor rgb="FFC0C0C0"/>
      </patternFill>
    </fill>
    <fill>
      <patternFill patternType="solid">
        <fgColor theme="0" tint="-0.34998626667073579"/>
        <bgColor rgb="FFC0C0C0"/>
      </patternFill>
    </fill>
    <fill>
      <patternFill patternType="solid">
        <fgColor theme="0" tint="-0.249977111117893"/>
        <bgColor indexed="64"/>
      </patternFill>
    </fill>
    <fill>
      <patternFill patternType="solid">
        <fgColor theme="0" tint="-0.249977111117893"/>
        <bgColor rgb="FFFFFFCC"/>
      </patternFill>
    </fill>
  </fills>
  <borders count="34">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medium">
        <color indexed="64"/>
      </right>
      <top/>
      <bottom style="medium">
        <color indexed="64"/>
      </bottom>
      <diagonal/>
    </border>
    <border>
      <left/>
      <right/>
      <top/>
      <bottom style="thin">
        <color auto="1"/>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bottom/>
      <diagonal/>
    </border>
    <border>
      <left style="thin">
        <color auto="1"/>
      </left>
      <right/>
      <top style="medium">
        <color indexed="64"/>
      </top>
      <bottom style="medium">
        <color indexed="64"/>
      </bottom>
      <diagonal/>
    </border>
  </borders>
  <cellStyleXfs count="1">
    <xf numFmtId="0" fontId="0" fillId="0" borderId="0"/>
  </cellStyleXfs>
  <cellXfs count="290">
    <xf numFmtId="0" fontId="0" fillId="0" borderId="0" xfId="0"/>
    <xf numFmtId="0" fontId="2" fillId="0" borderId="0" xfId="0" applyFont="1" applyProtection="1">
      <protection locked="0"/>
    </xf>
    <xf numFmtId="49" fontId="4" fillId="4" borderId="9" xfId="0" applyNumberFormat="1" applyFont="1" applyFill="1" applyBorder="1" applyAlignment="1" applyProtection="1">
      <alignment horizontal="center" vertical="center" wrapText="1"/>
      <protection locked="0"/>
    </xf>
    <xf numFmtId="49" fontId="4" fillId="4" borderId="10" xfId="0" applyNumberFormat="1" applyFont="1" applyFill="1" applyBorder="1" applyAlignment="1" applyProtection="1">
      <alignment horizontal="center" vertical="center" wrapText="1"/>
      <protection locked="0"/>
    </xf>
    <xf numFmtId="49" fontId="4" fillId="4" borderId="10"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0" fontId="2" fillId="0" borderId="0" xfId="0" applyFont="1"/>
    <xf numFmtId="49" fontId="6" fillId="0" borderId="5" xfId="0" applyNumberFormat="1" applyFont="1" applyBorder="1" applyAlignment="1" applyProtection="1">
      <alignment horizontal="center" vertical="center" wrapText="1"/>
      <protection locked="0"/>
    </xf>
    <xf numFmtId="49" fontId="7" fillId="5" borderId="6" xfId="0" applyNumberFormat="1" applyFont="1" applyFill="1" applyBorder="1" applyAlignment="1" applyProtection="1">
      <alignment horizontal="center" vertical="center" wrapText="1"/>
      <protection locked="0"/>
    </xf>
    <xf numFmtId="4" fontId="7" fillId="5" borderId="6" xfId="0" applyNumberFormat="1" applyFont="1" applyFill="1" applyBorder="1" applyAlignment="1" applyProtection="1">
      <alignment horizontal="center" vertical="center" wrapText="1"/>
      <protection locked="0"/>
    </xf>
    <xf numFmtId="3" fontId="8" fillId="0" borderId="6" xfId="0" applyNumberFormat="1" applyFont="1" applyBorder="1" applyAlignment="1" applyProtection="1">
      <alignment horizontal="center" vertical="center"/>
      <protection locked="0"/>
    </xf>
    <xf numFmtId="164" fontId="7" fillId="0" borderId="6" xfId="0" applyNumberFormat="1" applyFont="1" applyBorder="1" applyAlignment="1" applyProtection="1">
      <alignment horizontal="center" vertical="center"/>
      <protection locked="0"/>
    </xf>
    <xf numFmtId="164" fontId="9" fillId="0" borderId="6" xfId="0" applyNumberFormat="1" applyFont="1" applyBorder="1" applyAlignment="1">
      <alignment horizontal="center" vertical="center"/>
    </xf>
    <xf numFmtId="164" fontId="10" fillId="5" borderId="6" xfId="0" applyNumberFormat="1" applyFont="1" applyFill="1" applyBorder="1" applyAlignment="1">
      <alignment horizontal="center" vertical="center"/>
    </xf>
    <xf numFmtId="10" fontId="10" fillId="5" borderId="6" xfId="0" applyNumberFormat="1" applyFont="1" applyFill="1" applyBorder="1" applyAlignment="1">
      <alignment horizontal="center" vertical="center"/>
    </xf>
    <xf numFmtId="164" fontId="10" fillId="5" borderId="13" xfId="0" applyNumberFormat="1" applyFont="1" applyFill="1" applyBorder="1" applyAlignment="1">
      <alignment horizontal="center" vertical="center"/>
    </xf>
    <xf numFmtId="0" fontId="12" fillId="0" borderId="0" xfId="0" applyFont="1"/>
    <xf numFmtId="0" fontId="15" fillId="0" borderId="0" xfId="0" applyFont="1"/>
    <xf numFmtId="0" fontId="7" fillId="5" borderId="6"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4" fontId="7" fillId="0" borderId="6" xfId="0" applyNumberFormat="1" applyFont="1" applyBorder="1" applyAlignment="1" applyProtection="1">
      <alignment horizontal="center" vertical="center" wrapText="1"/>
      <protection locked="0"/>
    </xf>
    <xf numFmtId="49" fontId="7" fillId="5" borderId="14" xfId="0" applyNumberFormat="1" applyFont="1" applyFill="1" applyBorder="1" applyAlignment="1" applyProtection="1">
      <alignment horizontal="center" vertical="center" wrapText="1"/>
      <protection locked="0"/>
    </xf>
    <xf numFmtId="4" fontId="7" fillId="5" borderId="14" xfId="0" applyNumberFormat="1" applyFont="1" applyFill="1" applyBorder="1" applyAlignment="1" applyProtection="1">
      <alignment horizontal="center" vertical="center" wrapText="1"/>
      <protection locked="0"/>
    </xf>
    <xf numFmtId="164" fontId="7" fillId="0" borderId="14" xfId="0" applyNumberFormat="1" applyFont="1" applyBorder="1" applyAlignment="1" applyProtection="1">
      <alignment horizontal="center" vertical="center"/>
      <protection locked="0"/>
    </xf>
    <xf numFmtId="164" fontId="10" fillId="5" borderId="14" xfId="0" applyNumberFormat="1" applyFont="1" applyFill="1" applyBorder="1" applyAlignment="1">
      <alignment horizontal="center" vertical="center"/>
    </xf>
    <xf numFmtId="10" fontId="10" fillId="5" borderId="14" xfId="0" applyNumberFormat="1" applyFont="1" applyFill="1" applyBorder="1" applyAlignment="1">
      <alignment horizontal="center" vertical="center"/>
    </xf>
    <xf numFmtId="164" fontId="10" fillId="5" borderId="15" xfId="0" applyNumberFormat="1" applyFont="1" applyFill="1" applyBorder="1" applyAlignment="1">
      <alignment horizontal="center" vertical="center"/>
    </xf>
    <xf numFmtId="0" fontId="11" fillId="0" borderId="0" xfId="0" applyFont="1" applyProtection="1">
      <protection locked="0"/>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1" fillId="6" borderId="0" xfId="0" applyFont="1" applyFill="1" applyProtection="1">
      <protection locked="0"/>
    </xf>
    <xf numFmtId="0" fontId="10" fillId="6" borderId="16" xfId="0" applyFont="1" applyFill="1" applyBorder="1" applyAlignment="1">
      <alignment horizontal="center" vertical="center"/>
    </xf>
    <xf numFmtId="164" fontId="10" fillId="6" borderId="17" xfId="0" applyNumberFormat="1" applyFont="1" applyFill="1" applyBorder="1" applyAlignment="1">
      <alignment horizontal="center" vertical="center"/>
    </xf>
    <xf numFmtId="164" fontId="10" fillId="6" borderId="18" xfId="0" applyNumberFormat="1" applyFont="1" applyFill="1" applyBorder="1" applyAlignment="1">
      <alignment horizontal="center" vertical="center"/>
    </xf>
    <xf numFmtId="0" fontId="11" fillId="0" borderId="0" xfId="0" applyFont="1"/>
    <xf numFmtId="0" fontId="18" fillId="0" borderId="0" xfId="0" applyFont="1" applyProtection="1">
      <protection locked="0"/>
    </xf>
    <xf numFmtId="49" fontId="7" fillId="0" borderId="6" xfId="0" applyNumberFormat="1" applyFont="1" applyBorder="1" applyAlignment="1" applyProtection="1">
      <alignment wrapText="1"/>
      <protection locked="0"/>
    </xf>
    <xf numFmtId="0" fontId="12" fillId="0" borderId="0" xfId="0" applyFont="1" applyAlignment="1">
      <alignment horizontal="center"/>
    </xf>
    <xf numFmtId="0" fontId="7" fillId="0" borderId="6" xfId="0" applyFont="1" applyBorder="1" applyAlignment="1" applyProtection="1">
      <alignment wrapText="1"/>
      <protection locked="0"/>
    </xf>
    <xf numFmtId="49" fontId="7" fillId="0" borderId="10" xfId="0" applyNumberFormat="1" applyFont="1" applyBorder="1" applyAlignment="1" applyProtection="1">
      <alignment wrapText="1"/>
      <protection locked="0"/>
    </xf>
    <xf numFmtId="49" fontId="7" fillId="0" borderId="14" xfId="0" applyNumberFormat="1" applyFont="1" applyBorder="1" applyAlignment="1" applyProtection="1">
      <alignment wrapText="1"/>
      <protection locked="0"/>
    </xf>
    <xf numFmtId="49" fontId="7" fillId="0" borderId="6" xfId="0" applyNumberFormat="1" applyFont="1" applyBorder="1" applyAlignment="1" applyProtection="1">
      <alignment vertical="top" wrapText="1"/>
      <protection locked="0"/>
    </xf>
    <xf numFmtId="3" fontId="19" fillId="0" borderId="14" xfId="0" applyNumberFormat="1" applyFont="1" applyBorder="1" applyAlignment="1" applyProtection="1">
      <alignment horizontal="center" vertical="center"/>
      <protection locked="0"/>
    </xf>
    <xf numFmtId="2" fontId="7" fillId="5" borderId="6" xfId="0" applyNumberFormat="1" applyFont="1" applyFill="1" applyBorder="1" applyAlignment="1" applyProtection="1">
      <alignment horizontal="center" vertical="center"/>
      <protection locked="0"/>
    </xf>
    <xf numFmtId="49" fontId="4" fillId="7" borderId="10"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49" fontId="4" fillId="5" borderId="0" xfId="0" applyNumberFormat="1" applyFont="1" applyFill="1" applyAlignment="1" applyProtection="1">
      <alignment horizontal="center" vertical="center" shrinkToFit="1"/>
      <protection locked="0"/>
    </xf>
    <xf numFmtId="49" fontId="4" fillId="5" borderId="0" xfId="0" applyNumberFormat="1" applyFont="1" applyFill="1" applyAlignment="1">
      <alignment horizontal="center" vertical="center" shrinkToFit="1"/>
    </xf>
    <xf numFmtId="49" fontId="11" fillId="8" borderId="10" xfId="0" applyNumberFormat="1" applyFont="1" applyFill="1" applyBorder="1" applyAlignment="1">
      <alignment horizontal="center" vertical="center" wrapText="1"/>
    </xf>
    <xf numFmtId="49" fontId="11" fillId="8" borderId="10" xfId="0" applyNumberFormat="1" applyFont="1" applyFill="1" applyBorder="1" applyAlignment="1">
      <alignment horizontal="left" vertical="center" wrapText="1"/>
    </xf>
    <xf numFmtId="3" fontId="8" fillId="0" borderId="6" xfId="0" applyNumberFormat="1" applyFont="1" applyBorder="1" applyAlignment="1">
      <alignment horizontal="center" vertical="center"/>
    </xf>
    <xf numFmtId="165" fontId="7" fillId="0" borderId="6" xfId="0" applyNumberFormat="1" applyFont="1" applyBorder="1" applyAlignment="1">
      <alignment horizontal="center" vertical="center"/>
    </xf>
    <xf numFmtId="166" fontId="11" fillId="8" borderId="10" xfId="0" applyNumberFormat="1" applyFont="1" applyFill="1" applyBorder="1" applyAlignment="1">
      <alignment horizontal="center" vertical="center" wrapText="1"/>
    </xf>
    <xf numFmtId="166" fontId="9" fillId="8" borderId="10" xfId="0" applyNumberFormat="1" applyFont="1" applyFill="1" applyBorder="1" applyAlignment="1">
      <alignment horizontal="center" vertical="center" wrapText="1"/>
    </xf>
    <xf numFmtId="10" fontId="9" fillId="8" borderId="10" xfId="0" applyNumberFormat="1" applyFont="1" applyFill="1" applyBorder="1" applyAlignment="1">
      <alignment horizontal="center" vertical="center" wrapText="1"/>
    </xf>
    <xf numFmtId="49" fontId="17" fillId="4" borderId="10" xfId="0" applyNumberFormat="1" applyFont="1" applyFill="1" applyBorder="1" applyAlignment="1">
      <alignment horizontal="left" vertical="center" wrapText="1"/>
    </xf>
    <xf numFmtId="166" fontId="11" fillId="4" borderId="10" xfId="0" applyNumberFormat="1" applyFont="1" applyFill="1" applyBorder="1" applyAlignment="1">
      <alignment horizontal="center" vertical="center" wrapText="1"/>
    </xf>
    <xf numFmtId="166" fontId="9" fillId="4" borderId="10" xfId="0" applyNumberFormat="1" applyFont="1" applyFill="1" applyBorder="1" applyAlignment="1">
      <alignment horizontal="center" vertical="center" wrapText="1"/>
    </xf>
    <xf numFmtId="49" fontId="7" fillId="5"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2" fontId="7" fillId="5" borderId="6" xfId="0" applyNumberFormat="1" applyFont="1" applyFill="1" applyBorder="1" applyAlignment="1">
      <alignment horizontal="center" vertical="center" wrapText="1"/>
    </xf>
    <xf numFmtId="49" fontId="7" fillId="9" borderId="6" xfId="0" applyNumberFormat="1" applyFont="1" applyFill="1" applyBorder="1" applyAlignment="1">
      <alignment horizontal="center" vertical="center" wrapText="1"/>
    </xf>
    <xf numFmtId="0" fontId="17" fillId="9" borderId="6" xfId="0" applyFont="1" applyFill="1" applyBorder="1" applyAlignment="1">
      <alignment horizontal="left" vertical="center" wrapText="1"/>
    </xf>
    <xf numFmtId="2" fontId="7" fillId="9" borderId="6" xfId="0" applyNumberFormat="1" applyFont="1" applyFill="1" applyBorder="1" applyAlignment="1">
      <alignment horizontal="center" vertical="center" wrapText="1"/>
    </xf>
    <xf numFmtId="3" fontId="8" fillId="10" borderId="6" xfId="0" applyNumberFormat="1" applyFont="1" applyFill="1" applyBorder="1" applyAlignment="1">
      <alignment horizontal="center" vertical="center"/>
    </xf>
    <xf numFmtId="164" fontId="7" fillId="10" borderId="6" xfId="0" applyNumberFormat="1" applyFont="1" applyFill="1" applyBorder="1" applyAlignment="1" applyProtection="1">
      <alignment horizontal="center" vertical="center"/>
      <protection locked="0"/>
    </xf>
    <xf numFmtId="10" fontId="7" fillId="10" borderId="6" xfId="0" applyNumberFormat="1" applyFont="1" applyFill="1" applyBorder="1" applyAlignment="1">
      <alignment horizontal="center" vertical="center"/>
    </xf>
    <xf numFmtId="10" fontId="9" fillId="9" borderId="6" xfId="0" applyNumberFormat="1" applyFont="1" applyFill="1" applyBorder="1" applyAlignment="1">
      <alignment horizontal="center" vertical="center"/>
    </xf>
    <xf numFmtId="4" fontId="7" fillId="5" borderId="6" xfId="0" applyNumberFormat="1" applyFont="1" applyFill="1" applyBorder="1" applyAlignment="1">
      <alignment horizontal="center" vertical="center" wrapText="1"/>
    </xf>
    <xf numFmtId="166" fontId="9" fillId="4" borderId="6" xfId="0" applyNumberFormat="1" applyFont="1" applyFill="1" applyBorder="1" applyAlignment="1">
      <alignment horizontal="center" vertical="center" wrapText="1"/>
    </xf>
    <xf numFmtId="164" fontId="6"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0" fontId="7" fillId="5" borderId="6" xfId="0" applyFont="1" applyFill="1" applyBorder="1" applyAlignment="1">
      <alignment horizontal="left" vertical="top" wrapText="1"/>
    </xf>
    <xf numFmtId="0" fontId="7" fillId="5" borderId="6" xfId="0" applyFont="1" applyFill="1" applyBorder="1" applyAlignment="1">
      <alignment vertical="top" wrapText="1"/>
    </xf>
    <xf numFmtId="49" fontId="7" fillId="5" borderId="6" xfId="0" applyNumberFormat="1" applyFont="1" applyFill="1" applyBorder="1" applyAlignment="1">
      <alignment horizontal="center" vertical="top" wrapText="1"/>
    </xf>
    <xf numFmtId="3" fontId="8" fillId="0" borderId="6" xfId="0" applyNumberFormat="1" applyFont="1" applyBorder="1" applyAlignment="1">
      <alignment horizontal="center" vertical="top"/>
    </xf>
    <xf numFmtId="164" fontId="7" fillId="0" borderId="6" xfId="0" applyNumberFormat="1" applyFont="1" applyBorder="1" applyAlignment="1" applyProtection="1">
      <alignment horizontal="center" vertical="top"/>
      <protection locked="0"/>
    </xf>
    <xf numFmtId="166" fontId="9" fillId="8" borderId="10" xfId="0" applyNumberFormat="1" applyFont="1" applyFill="1" applyBorder="1" applyAlignment="1">
      <alignment horizontal="center" vertical="top" wrapText="1"/>
    </xf>
    <xf numFmtId="49" fontId="7" fillId="5" borderId="6" xfId="0" applyNumberFormat="1" applyFont="1" applyFill="1" applyBorder="1" applyAlignment="1">
      <alignment horizontal="left" vertical="top" wrapText="1"/>
    </xf>
    <xf numFmtId="49" fontId="4" fillId="4" borderId="9" xfId="0" applyNumberFormat="1" applyFont="1" applyFill="1" applyBorder="1" applyAlignment="1">
      <alignment horizontal="center" vertical="center" wrapText="1"/>
    </xf>
    <xf numFmtId="0" fontId="11" fillId="0" borderId="23" xfId="0" applyFont="1" applyBorder="1" applyAlignment="1">
      <alignment horizontal="left" vertical="center" wrapText="1"/>
    </xf>
    <xf numFmtId="164" fontId="9" fillId="5" borderId="6" xfId="0" applyNumberFormat="1" applyFont="1" applyFill="1" applyBorder="1" applyAlignment="1">
      <alignment horizontal="center" vertical="center"/>
    </xf>
    <xf numFmtId="10" fontId="9" fillId="5" borderId="6" xfId="0" applyNumberFormat="1" applyFont="1" applyFill="1" applyBorder="1" applyAlignment="1">
      <alignment horizontal="center" vertical="center"/>
    </xf>
    <xf numFmtId="0" fontId="11" fillId="0" borderId="23" xfId="0" applyFont="1" applyBorder="1" applyAlignment="1">
      <alignment horizontal="left" vertical="top" wrapText="1"/>
    </xf>
    <xf numFmtId="164" fontId="9" fillId="5" borderId="6" xfId="0" applyNumberFormat="1" applyFont="1" applyFill="1" applyBorder="1" applyAlignment="1">
      <alignment horizontal="center" vertical="top"/>
    </xf>
    <xf numFmtId="10" fontId="9" fillId="5" borderId="6" xfId="0" applyNumberFormat="1" applyFont="1" applyFill="1" applyBorder="1" applyAlignment="1">
      <alignment horizontal="center" vertical="top"/>
    </xf>
    <xf numFmtId="0" fontId="12" fillId="0" borderId="0" xfId="0" applyFont="1" applyAlignment="1">
      <alignment vertical="top"/>
    </xf>
    <xf numFmtId="0" fontId="12" fillId="0" borderId="0" xfId="0" applyFont="1" applyAlignment="1">
      <alignment horizontal="center" vertical="center"/>
    </xf>
    <xf numFmtId="49" fontId="23" fillId="0" borderId="0" xfId="0" applyNumberFormat="1" applyFont="1" applyAlignment="1">
      <alignment horizontal="center" vertical="center" wrapText="1"/>
    </xf>
    <xf numFmtId="0" fontId="21" fillId="0" borderId="0" xfId="0" applyFont="1" applyAlignment="1">
      <alignment horizontal="left" vertical="center" wrapText="1"/>
    </xf>
    <xf numFmtId="164" fontId="20" fillId="0" borderId="24" xfId="0" applyNumberFormat="1" applyFont="1" applyBorder="1" applyAlignment="1" applyProtection="1">
      <alignment horizontal="center" vertical="center"/>
      <protection locked="0"/>
    </xf>
    <xf numFmtId="3" fontId="20" fillId="0" borderId="25" xfId="0" applyNumberFormat="1" applyFont="1" applyBorder="1" applyAlignment="1">
      <alignment horizontal="center" vertical="center"/>
    </xf>
    <xf numFmtId="164" fontId="24" fillId="0" borderId="25" xfId="0" applyNumberFormat="1" applyFont="1" applyBorder="1" applyAlignment="1" applyProtection="1">
      <alignment horizontal="center" vertical="center"/>
      <protection locked="0"/>
    </xf>
    <xf numFmtId="9" fontId="24" fillId="0" borderId="25" xfId="0" applyNumberFormat="1" applyFont="1" applyBorder="1" applyAlignment="1" applyProtection="1">
      <alignment horizontal="center" vertical="center"/>
      <protection locked="0"/>
    </xf>
    <xf numFmtId="164" fontId="24" fillId="0" borderId="17" xfId="0" applyNumberFormat="1" applyFont="1" applyBorder="1" applyAlignment="1">
      <alignment horizontal="center" vertical="center"/>
    </xf>
    <xf numFmtId="164" fontId="25" fillId="0" borderId="17" xfId="0" applyNumberFormat="1" applyFont="1" applyBorder="1" applyAlignment="1">
      <alignment horizontal="center" vertical="center" wrapText="1"/>
    </xf>
    <xf numFmtId="0" fontId="0" fillId="0" borderId="0" xfId="0" applyFont="1"/>
    <xf numFmtId="49" fontId="4" fillId="11" borderId="9" xfId="0" applyNumberFormat="1" applyFont="1" applyFill="1" applyBorder="1" applyAlignment="1">
      <alignment horizontal="center" vertical="center" wrapText="1"/>
    </xf>
    <xf numFmtId="49" fontId="4" fillId="11" borderId="10" xfId="0" applyNumberFormat="1" applyFont="1" applyFill="1" applyBorder="1" applyAlignment="1">
      <alignment horizontal="center" vertical="center" wrapText="1"/>
    </xf>
    <xf numFmtId="49" fontId="7" fillId="5" borderId="6" xfId="0" applyNumberFormat="1" applyFont="1" applyFill="1" applyBorder="1" applyAlignment="1">
      <alignment horizontal="left" vertical="center" wrapText="1"/>
    </xf>
    <xf numFmtId="49" fontId="22" fillId="5" borderId="6" xfId="0" applyNumberFormat="1" applyFont="1" applyFill="1" applyBorder="1" applyAlignment="1">
      <alignment horizontal="center" vertical="center" wrapText="1"/>
    </xf>
    <xf numFmtId="0" fontId="8" fillId="0" borderId="6" xfId="0" applyFont="1" applyBorder="1" applyAlignment="1">
      <alignment horizontal="center" vertical="center"/>
    </xf>
    <xf numFmtId="49" fontId="7" fillId="5" borderId="14" xfId="0" applyNumberFormat="1" applyFont="1" applyFill="1" applyBorder="1" applyAlignment="1">
      <alignment horizontal="center" vertical="center" wrapText="1"/>
    </xf>
    <xf numFmtId="0" fontId="8" fillId="0" borderId="14" xfId="0" applyFont="1" applyBorder="1" applyAlignment="1">
      <alignment horizontal="center" vertical="center"/>
    </xf>
    <xf numFmtId="164" fontId="7" fillId="0" borderId="0" xfId="0" applyNumberFormat="1" applyFont="1" applyAlignment="1" applyProtection="1">
      <alignment horizontal="center" vertical="center"/>
      <protection locked="0"/>
    </xf>
    <xf numFmtId="49" fontId="7" fillId="0" borderId="0" xfId="0" applyNumberFormat="1" applyFont="1" applyAlignment="1">
      <alignment horizontal="left" vertical="center" wrapText="1"/>
    </xf>
    <xf numFmtId="49" fontId="17" fillId="5" borderId="27" xfId="0" applyNumberFormat="1" applyFont="1" applyFill="1" applyBorder="1" applyAlignment="1">
      <alignment horizontal="center" vertical="center" wrapText="1"/>
    </xf>
    <xf numFmtId="0" fontId="17" fillId="0" borderId="28" xfId="0" applyFont="1" applyBorder="1" applyAlignment="1">
      <alignment horizontal="center" vertical="center"/>
    </xf>
    <xf numFmtId="9" fontId="7" fillId="0" borderId="0" xfId="0" applyNumberFormat="1" applyFont="1" applyAlignment="1" applyProtection="1">
      <alignment horizontal="center" vertical="center"/>
      <protection locked="0"/>
    </xf>
    <xf numFmtId="164" fontId="6" fillId="0" borderId="20" xfId="0" applyNumberFormat="1" applyFont="1" applyBorder="1" applyAlignment="1">
      <alignment horizontal="center" vertical="center"/>
    </xf>
    <xf numFmtId="164" fontId="17" fillId="0" borderId="29"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0" fontId="8" fillId="0" borderId="6" xfId="0" applyFont="1" applyBorder="1" applyAlignment="1">
      <alignment horizontal="center" vertical="center" wrapText="1"/>
    </xf>
    <xf numFmtId="164" fontId="7" fillId="0" borderId="6" xfId="0" applyNumberFormat="1" applyFont="1" applyBorder="1" applyAlignment="1" applyProtection="1">
      <alignment horizontal="center" vertical="center" wrapText="1"/>
      <protection locked="0"/>
    </xf>
    <xf numFmtId="165" fontId="7" fillId="0" borderId="6" xfId="0" applyNumberFormat="1" applyFont="1" applyBorder="1" applyAlignment="1">
      <alignment horizontal="center" vertical="center" wrapText="1"/>
    </xf>
    <xf numFmtId="164" fontId="9" fillId="5" borderId="6"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0" fontId="12" fillId="0" borderId="0" xfId="0" applyFont="1" applyAlignment="1">
      <alignment wrapText="1"/>
    </xf>
    <xf numFmtId="49" fontId="7" fillId="0" borderId="14" xfId="0" applyNumberFormat="1" applyFont="1" applyBorder="1" applyAlignment="1">
      <alignment horizontal="left" vertical="top" wrapText="1"/>
    </xf>
    <xf numFmtId="49" fontId="4" fillId="12" borderId="10" xfId="0" applyNumberFormat="1" applyFont="1" applyFill="1" applyBorder="1" applyAlignment="1">
      <alignment horizontal="center" vertical="center" wrapText="1"/>
    </xf>
    <xf numFmtId="49" fontId="4" fillId="12" borderId="11" xfId="0" applyNumberFormat="1" applyFont="1" applyFill="1" applyBorder="1" applyAlignment="1">
      <alignment horizontal="center" vertical="center" wrapText="1"/>
    </xf>
    <xf numFmtId="49" fontId="27"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pplyProtection="1">
      <alignment horizontal="left" vertical="center" wrapText="1"/>
      <protection locked="0"/>
    </xf>
    <xf numFmtId="49" fontId="22" fillId="5" borderId="6" xfId="0" applyNumberFormat="1" applyFont="1" applyFill="1" applyBorder="1" applyAlignment="1" applyProtection="1">
      <alignment horizontal="center" vertical="center" wrapText="1"/>
      <protection locked="0"/>
    </xf>
    <xf numFmtId="4" fontId="22" fillId="5" borderId="6" xfId="0" applyNumberFormat="1" applyFont="1" applyFill="1" applyBorder="1" applyAlignment="1" applyProtection="1">
      <alignment horizontal="center" vertical="center" wrapText="1"/>
      <protection locked="0"/>
    </xf>
    <xf numFmtId="9" fontId="9" fillId="0" borderId="6" xfId="0" applyNumberFormat="1" applyFont="1" applyBorder="1" applyAlignment="1">
      <alignment horizontal="center" vertical="center"/>
    </xf>
    <xf numFmtId="164" fontId="9" fillId="5" borderId="13" xfId="0" applyNumberFormat="1" applyFont="1" applyFill="1" applyBorder="1" applyAlignment="1">
      <alignment horizontal="center" vertical="center"/>
    </xf>
    <xf numFmtId="49" fontId="17" fillId="5" borderId="6" xfId="0" applyNumberFormat="1" applyFont="1" applyFill="1" applyBorder="1" applyAlignment="1">
      <alignment horizontal="center" vertical="center" wrapText="1"/>
    </xf>
    <xf numFmtId="164" fontId="17" fillId="0" borderId="6" xfId="0" applyNumberFormat="1" applyFont="1" applyBorder="1" applyAlignment="1">
      <alignment horizontal="center" vertical="center" wrapText="1"/>
    </xf>
    <xf numFmtId="164" fontId="17" fillId="0" borderId="13" xfId="0" applyNumberFormat="1" applyFont="1" applyBorder="1" applyAlignment="1">
      <alignment horizontal="center" vertical="center"/>
    </xf>
    <xf numFmtId="49" fontId="27" fillId="9" borderId="6" xfId="0" applyNumberFormat="1" applyFont="1" applyFill="1" applyBorder="1" applyAlignment="1">
      <alignment horizontal="center" vertical="center" wrapText="1"/>
    </xf>
    <xf numFmtId="4" fontId="30" fillId="0" borderId="6" xfId="0" applyNumberFormat="1" applyFont="1" applyBorder="1"/>
    <xf numFmtId="0" fontId="27" fillId="6" borderId="31" xfId="0" applyFont="1" applyFill="1" applyBorder="1"/>
    <xf numFmtId="167" fontId="4" fillId="6" borderId="31" xfId="0" applyNumberFormat="1" applyFont="1" applyFill="1" applyBorder="1"/>
    <xf numFmtId="49" fontId="4" fillId="8" borderId="10" xfId="0" applyNumberFormat="1" applyFont="1" applyFill="1" applyBorder="1" applyAlignment="1">
      <alignment horizontal="center" vertical="center" wrapText="1"/>
    </xf>
    <xf numFmtId="49" fontId="7" fillId="14" borderId="6" xfId="0" applyNumberFormat="1" applyFont="1" applyFill="1" applyBorder="1" applyAlignment="1">
      <alignment horizontal="center" vertical="center" wrapText="1"/>
    </xf>
    <xf numFmtId="49" fontId="7" fillId="5" borderId="0" xfId="0" applyNumberFormat="1" applyFont="1" applyFill="1" applyAlignment="1">
      <alignment horizontal="center" vertical="center" wrapText="1"/>
    </xf>
    <xf numFmtId="0" fontId="7" fillId="5" borderId="0" xfId="0" applyFont="1" applyFill="1" applyAlignment="1">
      <alignment horizontal="left" vertical="center" wrapText="1"/>
    </xf>
    <xf numFmtId="4" fontId="7" fillId="5" borderId="0" xfId="0" applyNumberFormat="1" applyFont="1" applyFill="1" applyAlignment="1">
      <alignment horizontal="center" vertical="center" wrapText="1"/>
    </xf>
    <xf numFmtId="0" fontId="4" fillId="6" borderId="0" xfId="0" applyFont="1" applyFill="1" applyBorder="1" applyProtection="1">
      <protection locked="0"/>
    </xf>
    <xf numFmtId="0" fontId="27" fillId="6" borderId="0" xfId="0" applyFont="1" applyFill="1" applyBorder="1"/>
    <xf numFmtId="167" fontId="4" fillId="6" borderId="0" xfId="0" applyNumberFormat="1" applyFont="1" applyFill="1" applyBorder="1"/>
    <xf numFmtId="4" fontId="6" fillId="5" borderId="6" xfId="0" applyNumberFormat="1" applyFont="1" applyFill="1" applyBorder="1" applyAlignment="1">
      <alignment horizontal="center" vertical="center" wrapText="1"/>
    </xf>
    <xf numFmtId="0" fontId="22" fillId="5" borderId="6" xfId="0" applyFont="1" applyFill="1" applyBorder="1" applyAlignment="1">
      <alignment horizontal="left" vertical="center" wrapText="1"/>
    </xf>
    <xf numFmtId="4" fontId="27" fillId="5" borderId="6" xfId="0" applyNumberFormat="1" applyFont="1" applyFill="1" applyBorder="1" applyAlignment="1">
      <alignment horizontal="center" vertical="center" wrapText="1"/>
    </xf>
    <xf numFmtId="0" fontId="22" fillId="9" borderId="6" xfId="0" applyFont="1" applyFill="1" applyBorder="1" applyAlignment="1">
      <alignment horizontal="left" vertical="center" wrapText="1"/>
    </xf>
    <xf numFmtId="4" fontId="22" fillId="9" borderId="6" xfId="0" applyNumberFormat="1" applyFont="1" applyFill="1" applyBorder="1" applyAlignment="1">
      <alignment horizontal="center" vertical="center" wrapText="1"/>
    </xf>
    <xf numFmtId="164" fontId="9" fillId="9" borderId="6" xfId="0" applyNumberFormat="1" applyFont="1" applyFill="1" applyBorder="1" applyAlignment="1">
      <alignment horizontal="center" vertical="center"/>
    </xf>
    <xf numFmtId="0" fontId="6" fillId="14" borderId="6" xfId="0" applyFont="1" applyFill="1" applyBorder="1" applyAlignment="1">
      <alignment horizontal="center" vertical="center" wrapText="1"/>
    </xf>
    <xf numFmtId="4" fontId="7" fillId="14" borderId="6" xfId="0" applyNumberFormat="1" applyFont="1" applyFill="1" applyBorder="1" applyAlignment="1">
      <alignment horizontal="center" vertical="center" wrapText="1"/>
    </xf>
    <xf numFmtId="3" fontId="8" fillId="13" borderId="6" xfId="0" applyNumberFormat="1" applyFont="1" applyFill="1" applyBorder="1" applyAlignment="1">
      <alignment horizontal="center" vertical="center"/>
    </xf>
    <xf numFmtId="164" fontId="7" fillId="13" borderId="6" xfId="0" applyNumberFormat="1" applyFont="1" applyFill="1" applyBorder="1" applyAlignment="1" applyProtection="1">
      <alignment horizontal="center" vertical="center"/>
      <protection locked="0"/>
    </xf>
    <xf numFmtId="164" fontId="9" fillId="14" borderId="6" xfId="0" applyNumberFormat="1" applyFont="1" applyFill="1" applyBorder="1" applyAlignment="1">
      <alignment horizontal="center" vertical="center"/>
    </xf>
    <xf numFmtId="10" fontId="9" fillId="14" borderId="6" xfId="0" applyNumberFormat="1" applyFont="1" applyFill="1" applyBorder="1" applyAlignment="1">
      <alignment horizontal="center" vertical="center"/>
    </xf>
    <xf numFmtId="4" fontId="17" fillId="5" borderId="7" xfId="0" applyNumberFormat="1" applyFont="1" applyFill="1" applyBorder="1" applyAlignment="1">
      <alignment horizontal="center" vertical="center" wrapText="1"/>
    </xf>
    <xf numFmtId="3" fontId="17" fillId="0" borderId="7" xfId="0" applyNumberFormat="1" applyFont="1" applyBorder="1" applyAlignment="1">
      <alignment horizontal="center" vertical="center"/>
    </xf>
    <xf numFmtId="164" fontId="17" fillId="0" borderId="7" xfId="0" applyNumberFormat="1" applyFont="1" applyBorder="1" applyAlignment="1">
      <alignment horizontal="center" vertical="center" wrapText="1"/>
    </xf>
    <xf numFmtId="164" fontId="17" fillId="0" borderId="7" xfId="0" applyNumberFormat="1" applyFont="1" applyBorder="1" applyAlignment="1">
      <alignment horizontal="center" vertical="center"/>
    </xf>
    <xf numFmtId="3" fontId="4" fillId="0" borderId="6"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6" xfId="0" applyNumberFormat="1" applyFont="1" applyBorder="1" applyAlignment="1">
      <alignment horizontal="center" vertical="center"/>
    </xf>
    <xf numFmtId="4" fontId="7" fillId="5" borderId="6" xfId="0" applyNumberFormat="1" applyFont="1" applyFill="1" applyBorder="1" applyAlignment="1">
      <alignment horizontal="center" vertical="top" wrapText="1"/>
    </xf>
    <xf numFmtId="0" fontId="0" fillId="0" borderId="0" xfId="0" applyAlignment="1">
      <alignment vertical="top"/>
    </xf>
    <xf numFmtId="49" fontId="4" fillId="8" borderId="10" xfId="0" applyNumberFormat="1" applyFont="1" applyFill="1" applyBorder="1" applyAlignment="1">
      <alignment horizontal="center" vertical="top" wrapText="1"/>
    </xf>
    <xf numFmtId="4" fontId="6" fillId="5" borderId="6" xfId="0" applyNumberFormat="1" applyFont="1" applyFill="1" applyBorder="1" applyAlignment="1">
      <alignment horizontal="center" vertical="top" wrapText="1"/>
    </xf>
    <xf numFmtId="49" fontId="6" fillId="5" borderId="6" xfId="0" applyNumberFormat="1" applyFont="1" applyFill="1" applyBorder="1" applyAlignment="1">
      <alignment horizontal="center" vertical="center" wrapText="1"/>
    </xf>
    <xf numFmtId="49" fontId="27" fillId="0" borderId="22" xfId="0" applyNumberFormat="1" applyFont="1" applyBorder="1" applyAlignment="1">
      <alignment horizontal="center" vertical="center" wrapText="1"/>
    </xf>
    <xf numFmtId="164" fontId="6" fillId="0" borderId="5" xfId="0" applyNumberFormat="1" applyFont="1" applyBorder="1" applyAlignment="1" applyProtection="1">
      <alignment horizontal="center" vertical="center"/>
      <protection locked="0"/>
    </xf>
    <xf numFmtId="49" fontId="6" fillId="5" borderId="6" xfId="0" applyNumberFormat="1" applyFont="1" applyFill="1" applyBorder="1" applyAlignment="1">
      <alignment horizontal="center" vertical="top" wrapText="1"/>
    </xf>
    <xf numFmtId="49" fontId="4" fillId="11" borderId="10" xfId="0" applyNumberFormat="1" applyFont="1" applyFill="1" applyBorder="1" applyAlignment="1" applyProtection="1">
      <alignment horizontal="center" vertical="center" wrapText="1"/>
      <protection locked="0"/>
    </xf>
    <xf numFmtId="49" fontId="31" fillId="0" borderId="6" xfId="0" applyNumberFormat="1" applyFont="1" applyBorder="1" applyAlignment="1" applyProtection="1">
      <alignment horizontal="center" vertical="center" wrapText="1"/>
      <protection locked="0"/>
    </xf>
    <xf numFmtId="0" fontId="31" fillId="0" borderId="6"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49" fontId="31" fillId="0" borderId="10" xfId="0" applyNumberFormat="1" applyFont="1" applyBorder="1" applyAlignment="1" applyProtection="1">
      <alignment horizontal="center" vertical="center" wrapText="1"/>
      <protection locked="0"/>
    </xf>
    <xf numFmtId="49" fontId="31" fillId="0" borderId="2" xfId="0" applyNumberFormat="1" applyFont="1" applyBorder="1" applyAlignment="1" applyProtection="1">
      <alignment horizontal="center" vertical="center" wrapText="1"/>
      <protection locked="0"/>
    </xf>
    <xf numFmtId="0" fontId="32" fillId="0" borderId="5" xfId="0" applyFont="1" applyBorder="1" applyAlignment="1" applyProtection="1">
      <alignment horizontal="left" vertical="center" wrapText="1"/>
      <protection locked="0"/>
    </xf>
    <xf numFmtId="0" fontId="31" fillId="0" borderId="6" xfId="0" applyFont="1" applyBorder="1" applyAlignment="1" applyProtection="1">
      <alignment horizontal="center" vertical="center" wrapText="1"/>
      <protection locked="0"/>
    </xf>
    <xf numFmtId="0" fontId="32" fillId="0" borderId="26" xfId="0" applyFont="1" applyBorder="1" applyAlignment="1" applyProtection="1">
      <alignment horizontal="left" vertical="center" wrapText="1"/>
      <protection locked="0"/>
    </xf>
    <xf numFmtId="49" fontId="31" fillId="0" borderId="14" xfId="0" applyNumberFormat="1" applyFont="1" applyBorder="1" applyAlignment="1" applyProtection="1">
      <alignment horizontal="center" vertical="center" wrapText="1"/>
      <protection locked="0"/>
    </xf>
    <xf numFmtId="0" fontId="31" fillId="0" borderId="7" xfId="0" applyFont="1" applyBorder="1" applyAlignment="1" applyProtection="1">
      <alignment horizontal="left" vertical="center" wrapText="1"/>
      <protection locked="0"/>
    </xf>
    <xf numFmtId="49" fontId="31" fillId="0" borderId="7" xfId="0" applyNumberFormat="1" applyFont="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35" fillId="0" borderId="26" xfId="0" applyFont="1" applyBorder="1" applyAlignment="1" applyProtection="1">
      <alignment horizontal="left" vertical="center" wrapText="1"/>
      <protection locked="0"/>
    </xf>
    <xf numFmtId="2" fontId="31" fillId="0" borderId="6"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166" fontId="9" fillId="0" borderId="6" xfId="0" applyNumberFormat="1" applyFont="1" applyBorder="1" applyAlignment="1">
      <alignment horizontal="center" vertical="center"/>
    </xf>
    <xf numFmtId="166" fontId="9" fillId="0" borderId="10" xfId="0" applyNumberFormat="1" applyFont="1" applyBorder="1" applyAlignment="1">
      <alignment horizontal="center" vertical="center"/>
    </xf>
    <xf numFmtId="10" fontId="9" fillId="5" borderId="10" xfId="0" applyNumberFormat="1" applyFont="1" applyFill="1" applyBorder="1" applyAlignment="1">
      <alignment horizontal="center" vertical="center" wrapText="1"/>
    </xf>
    <xf numFmtId="166" fontId="9" fillId="0" borderId="2" xfId="0" applyNumberFormat="1" applyFont="1" applyBorder="1" applyAlignment="1">
      <alignment horizontal="center" vertical="center"/>
    </xf>
    <xf numFmtId="166" fontId="9" fillId="8" borderId="3" xfId="0" applyNumberFormat="1"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166" fontId="9" fillId="0" borderId="14" xfId="0" applyNumberFormat="1" applyFont="1" applyBorder="1" applyAlignment="1">
      <alignment horizontal="center" vertical="center"/>
    </xf>
    <xf numFmtId="166" fontId="9" fillId="8" borderId="14" xfId="0" applyNumberFormat="1" applyFont="1" applyFill="1" applyBorder="1" applyAlignment="1">
      <alignment horizontal="center" vertical="center" wrapText="1"/>
    </xf>
    <xf numFmtId="10" fontId="9" fillId="5" borderId="14" xfId="0" applyNumberFormat="1" applyFont="1" applyFill="1" applyBorder="1" applyAlignment="1">
      <alignment horizontal="center" vertical="center" wrapText="1"/>
    </xf>
    <xf numFmtId="166" fontId="9" fillId="0" borderId="7" xfId="0" applyNumberFormat="1" applyFont="1" applyBorder="1" applyAlignment="1">
      <alignment horizontal="center" vertical="center"/>
    </xf>
    <xf numFmtId="166" fontId="9" fillId="8" borderId="32" xfId="0" applyNumberFormat="1" applyFont="1" applyFill="1" applyBorder="1" applyAlignment="1">
      <alignment horizontal="center" vertical="center" wrapText="1"/>
    </xf>
    <xf numFmtId="10" fontId="9" fillId="5" borderId="7" xfId="0" applyNumberFormat="1" applyFont="1" applyFill="1" applyBorder="1" applyAlignment="1">
      <alignment horizontal="center" vertical="center" wrapText="1"/>
    </xf>
    <xf numFmtId="164" fontId="17" fillId="0" borderId="6" xfId="0" applyNumberFormat="1" applyFont="1" applyBorder="1" applyAlignment="1">
      <alignment horizontal="center" vertical="center"/>
    </xf>
    <xf numFmtId="0" fontId="31" fillId="0" borderId="6" xfId="0" applyFont="1" applyBorder="1" applyAlignment="1" applyProtection="1">
      <alignment horizontal="left" vertical="top" wrapText="1"/>
      <protection locked="0"/>
    </xf>
    <xf numFmtId="49" fontId="31" fillId="0" borderId="6" xfId="0" applyNumberFormat="1" applyFont="1" applyBorder="1" applyAlignment="1" applyProtection="1">
      <alignment horizontal="center" vertical="top" wrapText="1"/>
      <protection locked="0"/>
    </xf>
    <xf numFmtId="166" fontId="9" fillId="0" borderId="6" xfId="0" applyNumberFormat="1" applyFont="1" applyBorder="1" applyAlignment="1">
      <alignment horizontal="center" vertical="top"/>
    </xf>
    <xf numFmtId="10" fontId="9" fillId="5" borderId="6" xfId="0" applyNumberFormat="1" applyFont="1" applyFill="1" applyBorder="1" applyAlignment="1">
      <alignment horizontal="center" vertical="top" wrapText="1"/>
    </xf>
    <xf numFmtId="0" fontId="32" fillId="0" borderId="1" xfId="0" applyFont="1" applyBorder="1" applyAlignment="1" applyProtection="1">
      <alignment horizontal="left" vertical="top" wrapText="1"/>
      <protection locked="0"/>
    </xf>
    <xf numFmtId="0" fontId="0" fillId="0" borderId="0" xfId="0" applyAlignment="1">
      <alignment horizontal="center"/>
    </xf>
    <xf numFmtId="0" fontId="33" fillId="0" borderId="16" xfId="0" applyFont="1" applyBorder="1" applyAlignment="1" applyProtection="1">
      <alignment horizontal="left" vertical="center" wrapText="1"/>
      <protection locked="0"/>
    </xf>
    <xf numFmtId="49" fontId="31" fillId="0" borderId="17" xfId="0" applyNumberFormat="1" applyFont="1" applyBorder="1" applyAlignment="1" applyProtection="1">
      <alignment horizontal="center" vertical="center" wrapText="1"/>
      <protection locked="0"/>
    </xf>
    <xf numFmtId="166" fontId="9" fillId="0" borderId="17" xfId="0" applyNumberFormat="1" applyFont="1" applyBorder="1" applyAlignment="1">
      <alignment horizontal="center" vertical="center"/>
    </xf>
    <xf numFmtId="166" fontId="9" fillId="8" borderId="17" xfId="0" applyNumberFormat="1" applyFont="1" applyFill="1" applyBorder="1" applyAlignment="1">
      <alignment horizontal="center" vertical="center" wrapText="1"/>
    </xf>
    <xf numFmtId="10" fontId="9" fillId="5" borderId="17" xfId="0" applyNumberFormat="1" applyFont="1" applyFill="1" applyBorder="1" applyAlignment="1">
      <alignment horizontal="center" vertical="center" wrapText="1"/>
    </xf>
    <xf numFmtId="0" fontId="33" fillId="0" borderId="16" xfId="0" applyFont="1" applyBorder="1" applyAlignment="1" applyProtection="1">
      <alignment horizontal="left" vertical="top" wrapText="1"/>
      <protection locked="0"/>
    </xf>
    <xf numFmtId="0" fontId="34" fillId="0" borderId="16"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32" fillId="0" borderId="19" xfId="0" applyFont="1" applyBorder="1" applyAlignment="1" applyProtection="1">
      <alignment horizontal="left" vertical="center" wrapText="1"/>
      <protection locked="0"/>
    </xf>
    <xf numFmtId="0" fontId="36" fillId="0" borderId="16" xfId="0" applyFont="1" applyBorder="1" applyAlignment="1" applyProtection="1">
      <alignment horizontal="left" vertical="center" wrapText="1"/>
      <protection locked="0"/>
    </xf>
    <xf numFmtId="166" fontId="9" fillId="8" borderId="12" xfId="0" applyNumberFormat="1" applyFont="1" applyFill="1" applyBorder="1" applyAlignment="1">
      <alignment horizontal="center" vertical="center" wrapText="1"/>
    </xf>
    <xf numFmtId="166" fontId="9" fillId="8" borderId="11" xfId="0" applyNumberFormat="1" applyFont="1" applyFill="1" applyBorder="1" applyAlignment="1">
      <alignment horizontal="center" vertical="center" wrapText="1"/>
    </xf>
    <xf numFmtId="10" fontId="9" fillId="5" borderId="33" xfId="0" applyNumberFormat="1" applyFont="1" applyFill="1" applyBorder="1" applyAlignment="1">
      <alignment horizontal="center" vertical="center" wrapText="1"/>
    </xf>
    <xf numFmtId="166" fontId="9" fillId="8" borderId="16" xfId="0" applyNumberFormat="1" applyFont="1" applyFill="1" applyBorder="1" applyAlignment="1">
      <alignment horizontal="center" vertical="center" wrapText="1"/>
    </xf>
    <xf numFmtId="49" fontId="37" fillId="0" borderId="17" xfId="0" applyNumberFormat="1" applyFont="1" applyBorder="1" applyAlignment="1" applyProtection="1">
      <alignment horizontal="center" vertical="center" wrapText="1"/>
      <protection locked="0"/>
    </xf>
    <xf numFmtId="166" fontId="2" fillId="0" borderId="0" xfId="0" applyNumberFormat="1" applyFont="1" applyProtection="1">
      <protection locked="0"/>
    </xf>
    <xf numFmtId="49" fontId="11" fillId="8" borderId="6" xfId="0" applyNumberFormat="1" applyFont="1" applyFill="1" applyBorder="1" applyAlignment="1">
      <alignment horizontal="center" vertical="center" wrapText="1"/>
    </xf>
    <xf numFmtId="166" fontId="9" fillId="8" borderId="6" xfId="0" applyNumberFormat="1" applyFont="1" applyFill="1" applyBorder="1" applyAlignment="1">
      <alignment horizontal="center" vertical="center" wrapText="1"/>
    </xf>
    <xf numFmtId="1" fontId="17" fillId="0" borderId="18" xfId="0" applyNumberFormat="1" applyFont="1" applyBorder="1" applyAlignment="1" applyProtection="1">
      <alignment horizontal="center" vertical="center"/>
      <protection locked="0"/>
    </xf>
    <xf numFmtId="4" fontId="12" fillId="0" borderId="0" xfId="0" applyNumberFormat="1" applyFont="1"/>
    <xf numFmtId="3" fontId="19" fillId="0" borderId="6" xfId="0" applyNumberFormat="1" applyFont="1" applyBorder="1" applyAlignment="1" applyProtection="1">
      <alignment horizontal="center" vertical="center"/>
      <protection locked="0"/>
    </xf>
    <xf numFmtId="3" fontId="19" fillId="0" borderId="6" xfId="0" applyNumberFormat="1" applyFont="1" applyBorder="1" applyAlignment="1" applyProtection="1">
      <alignment horizontal="center" vertical="top"/>
      <protection locked="0"/>
    </xf>
    <xf numFmtId="3" fontId="19" fillId="0" borderId="10" xfId="0" applyNumberFormat="1" applyFont="1" applyBorder="1" applyAlignment="1" applyProtection="1">
      <alignment horizontal="center" vertical="center"/>
      <protection locked="0"/>
    </xf>
    <xf numFmtId="3" fontId="19" fillId="0" borderId="2" xfId="0" applyNumberFormat="1" applyFont="1" applyBorder="1" applyAlignment="1" applyProtection="1">
      <alignment horizontal="center" vertical="center"/>
      <protection locked="0"/>
    </xf>
    <xf numFmtId="3" fontId="19" fillId="0" borderId="7" xfId="0" applyNumberFormat="1" applyFont="1" applyBorder="1" applyAlignment="1" applyProtection="1">
      <alignment horizontal="center" vertical="center"/>
      <protection locked="0"/>
    </xf>
    <xf numFmtId="3" fontId="19" fillId="0" borderId="6" xfId="0" applyNumberFormat="1" applyFont="1" applyBorder="1" applyAlignment="1">
      <alignment horizontal="center" vertical="center"/>
    </xf>
    <xf numFmtId="3" fontId="19" fillId="0" borderId="17" xfId="0" applyNumberFormat="1" applyFont="1" applyBorder="1" applyAlignment="1" applyProtection="1">
      <alignment horizontal="center" vertical="center"/>
      <protection locked="0"/>
    </xf>
    <xf numFmtId="2" fontId="14" fillId="3" borderId="3" xfId="0" applyNumberFormat="1" applyFont="1" applyFill="1" applyBorder="1" applyAlignment="1">
      <alignment horizontal="center" vertical="center" wrapText="1" shrinkToFit="1"/>
    </xf>
    <xf numFmtId="2" fontId="14" fillId="3" borderId="7" xfId="0" applyNumberFormat="1" applyFont="1" applyFill="1" applyBorder="1" applyAlignment="1">
      <alignment horizontal="center" vertical="center" wrapText="1" shrinkToFit="1"/>
    </xf>
    <xf numFmtId="2" fontId="14" fillId="3" borderId="4" xfId="0" applyNumberFormat="1" applyFont="1" applyFill="1" applyBorder="1" applyAlignment="1">
      <alignment horizontal="center" vertical="center" wrapText="1" shrinkToFit="1"/>
    </xf>
    <xf numFmtId="2" fontId="14" fillId="3" borderId="8" xfId="0" applyNumberFormat="1" applyFont="1" applyFill="1" applyBorder="1" applyAlignment="1">
      <alignment horizontal="center" vertical="center" wrapText="1" shrinkToFit="1"/>
    </xf>
    <xf numFmtId="49" fontId="1"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wrapText="1"/>
      <protection locked="0"/>
    </xf>
    <xf numFmtId="49" fontId="13" fillId="2" borderId="5" xfId="0" applyNumberFormat="1" applyFont="1" applyFill="1" applyBorder="1" applyAlignment="1" applyProtection="1">
      <alignment horizontal="center" vertical="center" wrapText="1"/>
      <protection locked="0"/>
    </xf>
    <xf numFmtId="2" fontId="13" fillId="2" borderId="2" xfId="0" applyNumberFormat="1" applyFont="1" applyFill="1" applyBorder="1" applyAlignment="1" applyProtection="1">
      <alignment horizontal="center" vertical="center" wrapText="1" shrinkToFit="1"/>
      <protection locked="0"/>
    </xf>
    <xf numFmtId="2" fontId="13" fillId="2" borderId="6" xfId="0" applyNumberFormat="1" applyFont="1" applyFill="1" applyBorder="1" applyAlignment="1" applyProtection="1">
      <alignment horizontal="center" vertical="center" wrapText="1" shrinkToFit="1"/>
      <protection locked="0"/>
    </xf>
    <xf numFmtId="49" fontId="13" fillId="2" borderId="3" xfId="0" applyNumberFormat="1" applyFont="1" applyFill="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wrapText="1"/>
      <protection locked="0"/>
    </xf>
    <xf numFmtId="49" fontId="13" fillId="2" borderId="2" xfId="0" applyNumberFormat="1" applyFont="1" applyFill="1" applyBorder="1" applyAlignment="1" applyProtection="1">
      <alignment horizontal="center" vertical="center" wrapText="1"/>
      <protection locked="0"/>
    </xf>
    <xf numFmtId="49" fontId="13" fillId="2" borderId="6"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shrinkToFit="1"/>
      <protection locked="0"/>
    </xf>
    <xf numFmtId="0" fontId="13" fillId="2" borderId="6" xfId="0" applyFont="1" applyFill="1" applyBorder="1" applyAlignment="1" applyProtection="1">
      <alignment horizontal="center" vertical="center" wrapText="1" shrinkToFit="1"/>
      <protection locked="0"/>
    </xf>
    <xf numFmtId="2" fontId="13" fillId="2" borderId="2" xfId="0" applyNumberFormat="1" applyFont="1" applyFill="1" applyBorder="1" applyAlignment="1">
      <alignment horizontal="center" vertical="center" wrapText="1" shrinkToFit="1"/>
    </xf>
    <xf numFmtId="2" fontId="13" fillId="2" borderId="6" xfId="0" applyNumberFormat="1" applyFont="1" applyFill="1" applyBorder="1" applyAlignment="1">
      <alignment horizontal="center" vertical="center" wrapText="1" shrinkToFit="1"/>
    </xf>
    <xf numFmtId="49" fontId="3" fillId="0" borderId="21" xfId="0" applyNumberFormat="1" applyFont="1" applyBorder="1" applyAlignment="1" applyProtection="1">
      <alignment horizontal="center" vertical="center" wrapText="1"/>
      <protection locked="0"/>
    </xf>
    <xf numFmtId="49" fontId="4" fillId="7" borderId="10"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2" fontId="4" fillId="7" borderId="10" xfId="0" applyNumberFormat="1" applyFont="1" applyFill="1" applyBorder="1" applyAlignment="1">
      <alignment horizontal="center" vertical="center" wrapText="1" shrinkToFit="1"/>
    </xf>
    <xf numFmtId="2" fontId="4" fillId="7" borderId="7" xfId="0" applyNumberFormat="1" applyFont="1" applyFill="1" applyBorder="1" applyAlignment="1">
      <alignment horizontal="center" vertical="center" wrapText="1" shrinkToFit="1"/>
    </xf>
    <xf numFmtId="0" fontId="4" fillId="7" borderId="10" xfId="0" applyFont="1" applyFill="1" applyBorder="1" applyAlignment="1">
      <alignment horizontal="center" vertical="center" wrapText="1" shrinkToFit="1"/>
    </xf>
    <xf numFmtId="0" fontId="4" fillId="7" borderId="7" xfId="0" applyFont="1" applyFill="1" applyBorder="1" applyAlignment="1">
      <alignment horizontal="center" vertical="center" wrapText="1" shrinkToFit="1"/>
    </xf>
    <xf numFmtId="49" fontId="24" fillId="0" borderId="30" xfId="0" applyNumberFormat="1" applyFont="1" applyBorder="1" applyAlignment="1">
      <alignment horizontal="center" vertical="center" wrapText="1"/>
    </xf>
    <xf numFmtId="49" fontId="4" fillId="7" borderId="6" xfId="0" applyNumberFormat="1" applyFont="1" applyFill="1" applyBorder="1" applyAlignment="1">
      <alignment horizontal="center" vertical="center" wrapText="1"/>
    </xf>
    <xf numFmtId="2" fontId="4" fillId="7" borderId="6" xfId="0" applyNumberFormat="1" applyFont="1" applyFill="1" applyBorder="1" applyAlignment="1">
      <alignment horizontal="center" vertical="center" wrapText="1" shrinkToFit="1"/>
    </xf>
    <xf numFmtId="0" fontId="4" fillId="7" borderId="6" xfId="0" applyFont="1" applyFill="1" applyBorder="1" applyAlignment="1">
      <alignment horizontal="center" vertical="center" wrapText="1" shrinkToFit="1"/>
    </xf>
    <xf numFmtId="49" fontId="4" fillId="2" borderId="1"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49" fontId="26" fillId="0" borderId="0" xfId="0" applyNumberFormat="1" applyFont="1" applyAlignment="1">
      <alignment horizontal="left" vertical="center" wrapText="1"/>
    </xf>
    <xf numFmtId="49" fontId="26" fillId="0" borderId="30" xfId="0" applyNumberFormat="1" applyFont="1" applyBorder="1" applyAlignment="1">
      <alignment horizontal="left" vertical="center" wrapText="1"/>
    </xf>
    <xf numFmtId="0" fontId="28" fillId="0" borderId="30" xfId="0" applyFont="1" applyBorder="1" applyAlignment="1">
      <alignment horizontal="left" vertical="center" wrapText="1"/>
    </xf>
    <xf numFmtId="0" fontId="28" fillId="0" borderId="0" xfId="0" applyFont="1" applyAlignment="1">
      <alignment horizontal="left" vertical="center" wrapText="1"/>
    </xf>
    <xf numFmtId="164" fontId="29" fillId="0" borderId="6" xfId="0" applyNumberFormat="1" applyFont="1" applyBorder="1" applyAlignment="1">
      <alignment horizontal="center" vertical="center"/>
    </xf>
    <xf numFmtId="0" fontId="29" fillId="0" borderId="6" xfId="0" applyFont="1" applyBorder="1" applyAlignment="1">
      <alignment horizontal="center" vertical="center"/>
    </xf>
    <xf numFmtId="49" fontId="13" fillId="7" borderId="6"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wrapText="1"/>
    </xf>
    <xf numFmtId="49" fontId="13" fillId="7" borderId="7" xfId="0" applyNumberFormat="1"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shrinkToFit="1"/>
    </xf>
    <xf numFmtId="0" fontId="13" fillId="7" borderId="6" xfId="0" applyFont="1" applyFill="1" applyBorder="1" applyAlignment="1">
      <alignment horizontal="center" vertical="center" wrapText="1" shrinkToFit="1"/>
    </xf>
    <xf numFmtId="0" fontId="16" fillId="5" borderId="0" xfId="0" applyFont="1" applyFill="1" applyAlignment="1">
      <alignment horizontal="left" vertical="top" wrapText="1"/>
    </xf>
    <xf numFmtId="49" fontId="7" fillId="0" borderId="30" xfId="0" applyNumberFormat="1" applyFont="1" applyBorder="1" applyAlignment="1" applyProtection="1">
      <alignment horizontal="center" vertical="center" wrapText="1"/>
      <protection locked="0"/>
    </xf>
    <xf numFmtId="49" fontId="4" fillId="7" borderId="6" xfId="0" applyNumberFormat="1" applyFont="1" applyFill="1" applyBorder="1" applyAlignment="1" applyProtection="1">
      <alignment horizontal="center" vertical="center" wrapText="1"/>
      <protection locked="0"/>
    </xf>
    <xf numFmtId="2" fontId="4" fillId="7" borderId="2" xfId="0" applyNumberFormat="1" applyFont="1" applyFill="1" applyBorder="1" applyAlignment="1" applyProtection="1">
      <alignment horizontal="center" vertical="center" wrapText="1" shrinkToFit="1"/>
      <protection locked="0"/>
    </xf>
    <xf numFmtId="2" fontId="4" fillId="7" borderId="6" xfId="0" applyNumberFormat="1" applyFont="1" applyFill="1" applyBorder="1" applyAlignment="1" applyProtection="1">
      <alignment horizontal="center" vertical="center" wrapText="1" shrinkToFit="1"/>
      <protection locked="0"/>
    </xf>
    <xf numFmtId="49" fontId="4" fillId="7" borderId="3" xfId="0" applyNumberFormat="1" applyFont="1" applyFill="1" applyBorder="1" applyAlignment="1" applyProtection="1">
      <alignment horizontal="center" vertical="center" wrapText="1"/>
      <protection locked="0"/>
    </xf>
    <xf numFmtId="49" fontId="4" fillId="7" borderId="7" xfId="0" applyNumberFormat="1" applyFont="1" applyFill="1" applyBorder="1" applyAlignment="1" applyProtection="1">
      <alignment horizontal="center" vertical="center" wrapText="1"/>
      <protection locked="0"/>
    </xf>
    <xf numFmtId="49" fontId="4" fillId="7" borderId="2"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shrinkToFit="1"/>
      <protection locked="0"/>
    </xf>
    <xf numFmtId="0" fontId="4" fillId="7" borderId="6" xfId="0" applyFont="1" applyFill="1" applyBorder="1" applyAlignment="1" applyProtection="1">
      <alignment horizontal="center" vertical="center" wrapText="1" shrinkToFi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opLeftCell="A4" workbookViewId="0">
      <selection activeCell="E17" sqref="E17"/>
    </sheetView>
  </sheetViews>
  <sheetFormatPr defaultRowHeight="14.5"/>
  <cols>
    <col min="2" max="2" width="72.1796875" customWidth="1"/>
    <col min="3" max="3" width="14.453125" customWidth="1"/>
    <col min="4" max="4" width="14.54296875" customWidth="1"/>
    <col min="5" max="5" width="12.26953125" bestFit="1" customWidth="1"/>
    <col min="6" max="6" width="14.81640625" customWidth="1"/>
    <col min="7" max="7" width="13.7265625" bestFit="1" customWidth="1"/>
    <col min="8" max="8" width="9.54296875" bestFit="1" customWidth="1"/>
    <col min="9" max="9" width="13.7265625" bestFit="1" customWidth="1"/>
  </cols>
  <sheetData>
    <row r="1" spans="1:9" ht="15">
      <c r="A1" s="235" t="s">
        <v>0</v>
      </c>
      <c r="B1" s="235"/>
      <c r="C1" s="235"/>
      <c r="D1" s="235"/>
      <c r="E1" s="235"/>
      <c r="F1" s="235"/>
      <c r="G1" s="235"/>
      <c r="H1" s="235"/>
      <c r="I1" s="235"/>
    </row>
    <row r="2" spans="1:9" ht="15.5" thickBot="1">
      <c r="A2" s="236" t="s">
        <v>35</v>
      </c>
      <c r="B2" s="236"/>
      <c r="C2" s="236"/>
      <c r="D2" s="236"/>
      <c r="E2" s="236"/>
      <c r="F2" s="236"/>
      <c r="G2" s="236"/>
      <c r="H2" s="236"/>
      <c r="I2" s="236"/>
    </row>
    <row r="3" spans="1:9" s="17" customFormat="1" ht="38.25" customHeight="1">
      <c r="A3" s="237" t="s">
        <v>1</v>
      </c>
      <c r="B3" s="239" t="s">
        <v>2</v>
      </c>
      <c r="C3" s="241" t="s">
        <v>3</v>
      </c>
      <c r="D3" s="243" t="s">
        <v>4</v>
      </c>
      <c r="E3" s="245" t="s">
        <v>5</v>
      </c>
      <c r="F3" s="247" t="s">
        <v>212</v>
      </c>
      <c r="G3" s="231" t="s">
        <v>6</v>
      </c>
      <c r="H3" s="231" t="s">
        <v>213</v>
      </c>
      <c r="I3" s="233" t="s">
        <v>211</v>
      </c>
    </row>
    <row r="4" spans="1:9" s="17" customFormat="1" ht="38.25" customHeight="1">
      <c r="A4" s="238"/>
      <c r="B4" s="240"/>
      <c r="C4" s="242"/>
      <c r="D4" s="244"/>
      <c r="E4" s="246"/>
      <c r="F4" s="248"/>
      <c r="G4" s="232"/>
      <c r="H4" s="232"/>
      <c r="I4" s="234"/>
    </row>
    <row r="5" spans="1:9" s="16" customFormat="1" ht="12">
      <c r="A5" s="2" t="s">
        <v>7</v>
      </c>
      <c r="B5" s="3" t="s">
        <v>8</v>
      </c>
      <c r="C5" s="3" t="s">
        <v>9</v>
      </c>
      <c r="D5" s="3" t="s">
        <v>10</v>
      </c>
      <c r="E5" s="3" t="s">
        <v>11</v>
      </c>
      <c r="F5" s="4" t="s">
        <v>14</v>
      </c>
      <c r="G5" s="4" t="s">
        <v>15</v>
      </c>
      <c r="H5" s="4" t="s">
        <v>16</v>
      </c>
      <c r="I5" s="5" t="s">
        <v>17</v>
      </c>
    </row>
    <row r="6" spans="1:9" s="37" customFormat="1" ht="38.25" customHeight="1">
      <c r="A6" s="7" t="s">
        <v>7</v>
      </c>
      <c r="B6" s="41" t="s">
        <v>36</v>
      </c>
      <c r="C6" s="8" t="s">
        <v>19</v>
      </c>
      <c r="D6" s="9">
        <v>400</v>
      </c>
      <c r="E6" s="10">
        <v>220</v>
      </c>
      <c r="F6" s="12"/>
      <c r="G6" s="13"/>
      <c r="H6" s="14"/>
      <c r="I6" s="15"/>
    </row>
    <row r="7" spans="1:9" s="16" customFormat="1" ht="35">
      <c r="A7" s="7" t="s">
        <v>8</v>
      </c>
      <c r="B7" s="38" t="s">
        <v>20</v>
      </c>
      <c r="C7" s="18" t="s">
        <v>19</v>
      </c>
      <c r="D7" s="43">
        <v>400</v>
      </c>
      <c r="E7" s="10">
        <v>220</v>
      </c>
      <c r="F7" s="12"/>
      <c r="G7" s="13"/>
      <c r="H7" s="14"/>
      <c r="I7" s="15"/>
    </row>
    <row r="8" spans="1:9" s="16" customFormat="1" ht="35">
      <c r="A8" s="7" t="s">
        <v>9</v>
      </c>
      <c r="B8" s="36" t="s">
        <v>21</v>
      </c>
      <c r="C8" s="8" t="s">
        <v>19</v>
      </c>
      <c r="D8" s="9">
        <v>400</v>
      </c>
      <c r="E8" s="10">
        <v>220</v>
      </c>
      <c r="F8" s="12"/>
      <c r="G8" s="13"/>
      <c r="H8" s="14"/>
      <c r="I8" s="15"/>
    </row>
    <row r="9" spans="1:9" s="16" customFormat="1" ht="35">
      <c r="A9" s="7" t="s">
        <v>10</v>
      </c>
      <c r="B9" s="36" t="s">
        <v>22</v>
      </c>
      <c r="C9" s="19" t="s">
        <v>19</v>
      </c>
      <c r="D9" s="20">
        <v>260</v>
      </c>
      <c r="E9" s="10">
        <v>170</v>
      </c>
      <c r="F9" s="12"/>
      <c r="G9" s="13"/>
      <c r="H9" s="14"/>
      <c r="I9" s="15"/>
    </row>
    <row r="10" spans="1:9" s="16" customFormat="1" ht="35">
      <c r="A10" s="7" t="s">
        <v>11</v>
      </c>
      <c r="B10" s="36" t="s">
        <v>23</v>
      </c>
      <c r="C10" s="8" t="s">
        <v>19</v>
      </c>
      <c r="D10" s="9">
        <v>500</v>
      </c>
      <c r="E10" s="10">
        <v>220</v>
      </c>
      <c r="F10" s="12"/>
      <c r="G10" s="13"/>
      <c r="H10" s="14"/>
      <c r="I10" s="15"/>
    </row>
    <row r="11" spans="1:9" s="16" customFormat="1" ht="35.25" customHeight="1">
      <c r="A11" s="7" t="s">
        <v>12</v>
      </c>
      <c r="B11" s="36" t="s">
        <v>24</v>
      </c>
      <c r="C11" s="8" t="s">
        <v>19</v>
      </c>
      <c r="D11" s="9">
        <v>400</v>
      </c>
      <c r="E11" s="10">
        <v>220</v>
      </c>
      <c r="F11" s="12"/>
      <c r="G11" s="13"/>
      <c r="H11" s="14"/>
      <c r="I11" s="15"/>
    </row>
    <row r="12" spans="1:9" s="16" customFormat="1" ht="58">
      <c r="A12" s="7" t="s">
        <v>13</v>
      </c>
      <c r="B12" s="36" t="s">
        <v>25</v>
      </c>
      <c r="C12" s="8" t="s">
        <v>19</v>
      </c>
      <c r="D12" s="9">
        <v>500</v>
      </c>
      <c r="E12" s="10">
        <v>950</v>
      </c>
      <c r="F12" s="12"/>
      <c r="G12" s="13"/>
      <c r="H12" s="14"/>
      <c r="I12" s="15"/>
    </row>
    <row r="13" spans="1:9" s="16" customFormat="1" ht="23.5">
      <c r="A13" s="7" t="s">
        <v>14</v>
      </c>
      <c r="B13" s="39" t="s">
        <v>26</v>
      </c>
      <c r="C13" s="8" t="s">
        <v>19</v>
      </c>
      <c r="D13" s="9">
        <v>70</v>
      </c>
      <c r="E13" s="10">
        <v>3500</v>
      </c>
      <c r="F13" s="12"/>
      <c r="G13" s="13"/>
      <c r="H13" s="14"/>
      <c r="I13" s="15"/>
    </row>
    <row r="14" spans="1:9" s="16" customFormat="1" ht="12">
      <c r="A14" s="7" t="s">
        <v>15</v>
      </c>
      <c r="B14" s="39" t="s">
        <v>27</v>
      </c>
      <c r="C14" s="8" t="s">
        <v>19</v>
      </c>
      <c r="D14" s="9">
        <v>90</v>
      </c>
      <c r="E14" s="10">
        <v>3500</v>
      </c>
      <c r="F14" s="12"/>
      <c r="G14" s="13"/>
      <c r="H14" s="14"/>
      <c r="I14" s="15"/>
    </row>
    <row r="15" spans="1:9" s="16" customFormat="1" ht="12">
      <c r="A15" s="7" t="s">
        <v>16</v>
      </c>
      <c r="B15" s="39" t="s">
        <v>29</v>
      </c>
      <c r="C15" s="8" t="s">
        <v>19</v>
      </c>
      <c r="D15" s="9">
        <v>40</v>
      </c>
      <c r="E15" s="10">
        <v>3500</v>
      </c>
      <c r="F15" s="12"/>
      <c r="G15" s="13"/>
      <c r="H15" s="14"/>
      <c r="I15" s="15"/>
    </row>
    <row r="16" spans="1:9" s="16" customFormat="1" ht="12">
      <c r="A16" s="7" t="s">
        <v>17</v>
      </c>
      <c r="B16" s="39" t="s">
        <v>31</v>
      </c>
      <c r="C16" s="8" t="s">
        <v>19</v>
      </c>
      <c r="D16" s="9">
        <v>130</v>
      </c>
      <c r="E16" s="10">
        <v>900</v>
      </c>
      <c r="F16" s="12"/>
      <c r="G16" s="13"/>
      <c r="H16" s="14"/>
      <c r="I16" s="15"/>
    </row>
    <row r="17" spans="1:9" s="16" customFormat="1" ht="12">
      <c r="A17" s="7" t="s">
        <v>18</v>
      </c>
      <c r="B17" s="39" t="s">
        <v>33</v>
      </c>
      <c r="C17" s="8" t="s">
        <v>19</v>
      </c>
      <c r="D17" s="9">
        <v>50</v>
      </c>
      <c r="E17" s="10">
        <v>1000</v>
      </c>
      <c r="F17" s="12"/>
      <c r="G17" s="13"/>
      <c r="H17" s="14"/>
      <c r="I17" s="15"/>
    </row>
    <row r="18" spans="1:9" s="16" customFormat="1" ht="12.5" thickBot="1">
      <c r="A18" s="7" t="s">
        <v>28</v>
      </c>
      <c r="B18" s="40"/>
      <c r="C18" s="21"/>
      <c r="D18" s="22"/>
      <c r="E18" s="42"/>
      <c r="F18" s="12"/>
      <c r="G18" s="24"/>
      <c r="H18" s="25"/>
      <c r="I18" s="26"/>
    </row>
    <row r="19" spans="1:9" s="16" customFormat="1" ht="12.5" thickBot="1">
      <c r="A19" s="27"/>
      <c r="B19" s="27"/>
      <c r="C19" s="28"/>
      <c r="D19" s="29"/>
      <c r="E19" s="222"/>
      <c r="F19" s="31"/>
      <c r="G19" s="32"/>
      <c r="H19" s="32"/>
      <c r="I19" s="33">
        <f>SUM(I6:I18)</f>
        <v>0</v>
      </c>
    </row>
    <row r="20" spans="1:9" s="16" customFormat="1" ht="12">
      <c r="A20" s="27"/>
      <c r="B20" s="27"/>
      <c r="C20" s="35">
        <v>1</v>
      </c>
      <c r="D20" s="35">
        <f>D6*0.001*E6</f>
        <v>88</v>
      </c>
      <c r="E20" s="35"/>
      <c r="F20" s="27"/>
      <c r="G20" s="27"/>
      <c r="H20" s="27"/>
      <c r="I20" s="27"/>
    </row>
  </sheetData>
  <mergeCells count="11">
    <mergeCell ref="G3:G4"/>
    <mergeCell ref="I3:I4"/>
    <mergeCell ref="H3:H4"/>
    <mergeCell ref="A1:I1"/>
    <mergeCell ref="A2:I2"/>
    <mergeCell ref="A3:A4"/>
    <mergeCell ref="B3:B4"/>
    <mergeCell ref="C3:C4"/>
    <mergeCell ref="D3:D4"/>
    <mergeCell ref="E3:E4"/>
    <mergeCell ref="F3:F4"/>
  </mergeCells>
  <phoneticPr fontId="5" type="noConversion"/>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topLeftCell="A13" workbookViewId="0">
      <selection activeCell="E21" sqref="E21"/>
    </sheetView>
  </sheetViews>
  <sheetFormatPr defaultRowHeight="14.5"/>
  <cols>
    <col min="2" max="2" width="59.26953125" customWidth="1"/>
    <col min="3" max="3" width="14.26953125" customWidth="1"/>
    <col min="4" max="4" width="13.1796875" customWidth="1"/>
    <col min="5" max="5" width="10.1796875" customWidth="1"/>
    <col min="6" max="6" width="15" customWidth="1"/>
    <col min="7" max="7" width="12.81640625" customWidth="1"/>
    <col min="8" max="8" width="13.453125" customWidth="1"/>
    <col min="9" max="9" width="14" customWidth="1"/>
  </cols>
  <sheetData>
    <row r="1" spans="1:10" ht="15">
      <c r="A1" s="235" t="s">
        <v>0</v>
      </c>
      <c r="B1" s="235"/>
      <c r="C1" s="235"/>
      <c r="D1" s="235"/>
      <c r="E1" s="235"/>
      <c r="F1" s="235"/>
      <c r="G1" s="235"/>
      <c r="H1" s="235"/>
      <c r="I1" s="235"/>
    </row>
    <row r="2" spans="1:10" ht="15.5" thickBot="1">
      <c r="A2" s="249" t="s">
        <v>63</v>
      </c>
      <c r="B2" s="249"/>
      <c r="C2" s="249"/>
      <c r="D2" s="249"/>
      <c r="E2" s="249"/>
      <c r="F2" s="249"/>
      <c r="G2" s="249"/>
      <c r="H2" s="249"/>
      <c r="I2" s="249"/>
    </row>
    <row r="3" spans="1:10" ht="32.25" customHeight="1">
      <c r="A3" s="250" t="s">
        <v>1</v>
      </c>
      <c r="B3" s="252" t="s">
        <v>2</v>
      </c>
      <c r="C3" s="250" t="s">
        <v>3</v>
      </c>
      <c r="D3" s="250" t="s">
        <v>4</v>
      </c>
      <c r="E3" s="254" t="s">
        <v>5</v>
      </c>
      <c r="F3" s="247" t="s">
        <v>212</v>
      </c>
      <c r="G3" s="231" t="s">
        <v>6</v>
      </c>
      <c r="H3" s="231" t="s">
        <v>213</v>
      </c>
      <c r="I3" s="233" t="s">
        <v>211</v>
      </c>
    </row>
    <row r="4" spans="1:10" ht="32.25" customHeight="1">
      <c r="A4" s="251"/>
      <c r="B4" s="253"/>
      <c r="C4" s="251"/>
      <c r="D4" s="251"/>
      <c r="E4" s="255"/>
      <c r="F4" s="248"/>
      <c r="G4" s="232"/>
      <c r="H4" s="232"/>
      <c r="I4" s="234"/>
    </row>
    <row r="5" spans="1:10">
      <c r="A5" s="44" t="s">
        <v>7</v>
      </c>
      <c r="B5" s="44" t="s">
        <v>8</v>
      </c>
      <c r="C5" s="44" t="s">
        <v>9</v>
      </c>
      <c r="D5" s="44" t="s">
        <v>10</v>
      </c>
      <c r="E5" s="44" t="s">
        <v>11</v>
      </c>
      <c r="F5" s="44" t="s">
        <v>12</v>
      </c>
      <c r="G5" s="44" t="s">
        <v>13</v>
      </c>
      <c r="H5" s="44" t="s">
        <v>14</v>
      </c>
      <c r="I5" s="44" t="s">
        <v>15</v>
      </c>
    </row>
    <row r="6" spans="1:10" ht="33" customHeight="1">
      <c r="A6" s="61"/>
      <c r="B6" s="62" t="s">
        <v>43</v>
      </c>
      <c r="C6" s="61"/>
      <c r="D6" s="63"/>
      <c r="E6" s="64"/>
      <c r="F6" s="65"/>
      <c r="G6" s="66"/>
      <c r="H6" s="56"/>
      <c r="I6" s="57"/>
      <c r="J6" t="s">
        <v>40</v>
      </c>
    </row>
    <row r="7" spans="1:10" ht="63" customHeight="1">
      <c r="A7" s="165" t="s">
        <v>7</v>
      </c>
      <c r="B7" s="73" t="s">
        <v>59</v>
      </c>
      <c r="C7" s="58" t="s">
        <v>42</v>
      </c>
      <c r="D7" s="68">
        <v>400</v>
      </c>
      <c r="E7" s="50">
        <v>1700</v>
      </c>
      <c r="F7" s="11"/>
      <c r="G7" s="51"/>
      <c r="H7" s="52"/>
      <c r="I7" s="53"/>
    </row>
    <row r="8" spans="1:10" ht="72" customHeight="1">
      <c r="A8" s="165" t="s">
        <v>8</v>
      </c>
      <c r="B8" s="73" t="s">
        <v>60</v>
      </c>
      <c r="C8" s="58" t="s">
        <v>42</v>
      </c>
      <c r="D8" s="60">
        <v>400</v>
      </c>
      <c r="E8" s="50">
        <v>1700</v>
      </c>
      <c r="F8" s="11"/>
      <c r="G8" s="51"/>
      <c r="H8" s="52"/>
      <c r="I8" s="53"/>
    </row>
    <row r="9" spans="1:10" ht="41.25" customHeight="1">
      <c r="A9" s="165" t="s">
        <v>9</v>
      </c>
      <c r="B9" s="73" t="s">
        <v>61</v>
      </c>
      <c r="C9" s="58" t="s">
        <v>42</v>
      </c>
      <c r="D9" s="58" t="s">
        <v>44</v>
      </c>
      <c r="E9" s="50">
        <v>2400</v>
      </c>
      <c r="F9" s="11"/>
      <c r="G9" s="51"/>
      <c r="H9" s="52"/>
      <c r="I9" s="53"/>
    </row>
    <row r="10" spans="1:10" ht="57.75" customHeight="1">
      <c r="A10" s="165" t="s">
        <v>10</v>
      </c>
      <c r="B10" s="73" t="s">
        <v>45</v>
      </c>
      <c r="C10" s="58" t="s">
        <v>42</v>
      </c>
      <c r="D10" s="58" t="s">
        <v>46</v>
      </c>
      <c r="E10" s="50">
        <v>45</v>
      </c>
      <c r="F10" s="11"/>
      <c r="G10" s="51"/>
      <c r="H10" s="52"/>
      <c r="I10" s="53"/>
    </row>
    <row r="11" spans="1:10" ht="28.5" customHeight="1">
      <c r="A11" s="61"/>
      <c r="B11" s="62" t="s">
        <v>47</v>
      </c>
      <c r="C11" s="61"/>
      <c r="D11" s="61"/>
      <c r="E11" s="64"/>
      <c r="F11" s="65"/>
      <c r="G11" s="66"/>
      <c r="H11" s="56"/>
      <c r="I11" s="57"/>
    </row>
    <row r="12" spans="1:10" ht="40" customHeight="1">
      <c r="A12" s="165" t="s">
        <v>7</v>
      </c>
      <c r="B12" s="72" t="s">
        <v>48</v>
      </c>
      <c r="C12" s="58" t="s">
        <v>42</v>
      </c>
      <c r="D12" s="60">
        <v>250</v>
      </c>
      <c r="E12" s="50">
        <v>1250</v>
      </c>
      <c r="F12" s="11"/>
      <c r="G12" s="51"/>
      <c r="H12" s="52"/>
      <c r="I12" s="53"/>
    </row>
    <row r="13" spans="1:10">
      <c r="A13" s="61"/>
      <c r="B13" s="62" t="s">
        <v>49</v>
      </c>
      <c r="C13" s="61"/>
      <c r="D13" s="63"/>
      <c r="E13" s="64"/>
      <c r="F13" s="65"/>
      <c r="G13" s="66"/>
      <c r="H13" s="56"/>
      <c r="I13" s="69"/>
    </row>
    <row r="14" spans="1:10" ht="41.25" customHeight="1">
      <c r="A14" s="165" t="s">
        <v>7</v>
      </c>
      <c r="B14" s="72" t="s">
        <v>50</v>
      </c>
      <c r="C14" s="58" t="s">
        <v>42</v>
      </c>
      <c r="D14" s="60">
        <v>5000</v>
      </c>
      <c r="E14" s="50">
        <v>300</v>
      </c>
      <c r="F14" s="11"/>
      <c r="G14" s="51"/>
      <c r="H14" s="52"/>
      <c r="I14" s="53"/>
    </row>
    <row r="15" spans="1:10" ht="34.5" customHeight="1">
      <c r="A15" s="165" t="s">
        <v>8</v>
      </c>
      <c r="B15" s="72" t="s">
        <v>51</v>
      </c>
      <c r="C15" s="58" t="s">
        <v>42</v>
      </c>
      <c r="D15" s="60">
        <v>1000</v>
      </c>
      <c r="E15" s="50">
        <v>45</v>
      </c>
      <c r="F15" s="11"/>
      <c r="G15" s="51"/>
      <c r="H15" s="52"/>
      <c r="I15" s="53"/>
    </row>
    <row r="16" spans="1:10">
      <c r="A16" s="61"/>
      <c r="B16" s="62" t="s">
        <v>52</v>
      </c>
      <c r="C16" s="61"/>
      <c r="D16" s="63"/>
      <c r="E16" s="64"/>
      <c r="F16" s="65"/>
      <c r="G16" s="66"/>
      <c r="H16" s="56"/>
      <c r="I16" s="57"/>
    </row>
    <row r="17" spans="1:9" ht="48" customHeight="1">
      <c r="A17" s="165" t="s">
        <v>7</v>
      </c>
      <c r="B17" s="72" t="s">
        <v>53</v>
      </c>
      <c r="C17" s="58" t="s">
        <v>42</v>
      </c>
      <c r="D17" s="60">
        <v>200</v>
      </c>
      <c r="E17" s="50">
        <v>2050</v>
      </c>
      <c r="F17" s="11"/>
      <c r="G17" s="51"/>
      <c r="H17" s="52"/>
      <c r="I17" s="53"/>
    </row>
    <row r="18" spans="1:9" ht="24.75" customHeight="1">
      <c r="A18" s="61"/>
      <c r="B18" s="62" t="s">
        <v>54</v>
      </c>
      <c r="C18" s="61"/>
      <c r="D18" s="63"/>
      <c r="E18" s="64"/>
      <c r="F18" s="65"/>
      <c r="G18" s="66"/>
      <c r="H18" s="56"/>
      <c r="I18" s="57"/>
    </row>
    <row r="19" spans="1:9" ht="32.25" customHeight="1">
      <c r="A19" s="165" t="s">
        <v>7</v>
      </c>
      <c r="B19" s="72" t="s">
        <v>62</v>
      </c>
      <c r="C19" s="58" t="s">
        <v>40</v>
      </c>
      <c r="D19" s="60">
        <v>1000</v>
      </c>
      <c r="E19" s="50">
        <v>340</v>
      </c>
      <c r="F19" s="11"/>
      <c r="G19" s="51"/>
      <c r="H19" s="52"/>
      <c r="I19" s="53"/>
    </row>
    <row r="20" spans="1:9" ht="62.25" customHeight="1">
      <c r="A20" s="165" t="s">
        <v>8</v>
      </c>
      <c r="B20" s="72" t="s">
        <v>55</v>
      </c>
      <c r="C20" s="58" t="s">
        <v>40</v>
      </c>
      <c r="D20" s="60">
        <v>1000</v>
      </c>
      <c r="E20" s="50">
        <v>47</v>
      </c>
      <c r="F20" s="11"/>
      <c r="G20" s="51"/>
      <c r="H20" s="52"/>
      <c r="I20" s="53"/>
    </row>
    <row r="21" spans="1:9" ht="48.75" customHeight="1">
      <c r="A21" s="165" t="s">
        <v>9</v>
      </c>
      <c r="B21" s="72" t="s">
        <v>56</v>
      </c>
      <c r="C21" s="58" t="s">
        <v>42</v>
      </c>
      <c r="D21" s="58" t="s">
        <v>57</v>
      </c>
      <c r="E21" s="50">
        <v>1435</v>
      </c>
      <c r="F21" s="11"/>
      <c r="G21" s="51"/>
      <c r="H21" s="52"/>
      <c r="I21" s="53"/>
    </row>
    <row r="22" spans="1:9">
      <c r="A22" s="45"/>
      <c r="B22" s="16"/>
      <c r="C22" s="16"/>
      <c r="D22" s="16"/>
      <c r="E22" s="16"/>
      <c r="F22" s="46"/>
      <c r="G22" s="47"/>
      <c r="H22" s="70" t="s">
        <v>58</v>
      </c>
      <c r="I22" s="71">
        <f>SUM(I6:I21)</f>
        <v>0</v>
      </c>
    </row>
  </sheetData>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E14" sqref="E14"/>
    </sheetView>
  </sheetViews>
  <sheetFormatPr defaultRowHeight="14.5"/>
  <cols>
    <col min="2" max="2" width="43.26953125" customWidth="1"/>
    <col min="3" max="3" width="14.1796875" customWidth="1"/>
    <col min="4" max="4" width="13.54296875" customWidth="1"/>
    <col min="5" max="5" width="9.54296875" bestFit="1" customWidth="1"/>
    <col min="6" max="6" width="14.54296875" customWidth="1"/>
    <col min="7" max="7" width="11" customWidth="1"/>
    <col min="8" max="8" width="14.1796875" customWidth="1"/>
    <col min="9" max="9" width="16.1796875" customWidth="1"/>
  </cols>
  <sheetData>
    <row r="1" spans="1:9" ht="15">
      <c r="A1" s="235" t="s">
        <v>0</v>
      </c>
      <c r="B1" s="235"/>
      <c r="C1" s="235"/>
      <c r="D1" s="235"/>
      <c r="E1" s="235"/>
      <c r="F1" s="235"/>
      <c r="G1" s="235"/>
      <c r="H1" s="235"/>
      <c r="I1" s="235"/>
    </row>
    <row r="2" spans="1:9" ht="15.5" thickBot="1">
      <c r="A2" s="249" t="s">
        <v>206</v>
      </c>
      <c r="B2" s="249"/>
      <c r="C2" s="249"/>
      <c r="D2" s="249"/>
      <c r="E2" s="249"/>
      <c r="F2" s="249"/>
      <c r="G2" s="249"/>
      <c r="H2" s="249"/>
      <c r="I2" s="249"/>
    </row>
    <row r="3" spans="1:9" s="16" customFormat="1" ht="32.25" customHeight="1">
      <c r="A3" s="257" t="s">
        <v>1</v>
      </c>
      <c r="B3" s="258" t="s">
        <v>2</v>
      </c>
      <c r="C3" s="250" t="s">
        <v>3</v>
      </c>
      <c r="D3" s="257" t="s">
        <v>4</v>
      </c>
      <c r="E3" s="259" t="s">
        <v>5</v>
      </c>
      <c r="F3" s="247" t="s">
        <v>212</v>
      </c>
      <c r="G3" s="231" t="s">
        <v>6</v>
      </c>
      <c r="H3" s="231" t="s">
        <v>213</v>
      </c>
      <c r="I3" s="233" t="s">
        <v>211</v>
      </c>
    </row>
    <row r="4" spans="1:9" s="16" customFormat="1" ht="32.25" customHeight="1">
      <c r="A4" s="257"/>
      <c r="B4" s="258"/>
      <c r="C4" s="251"/>
      <c r="D4" s="257"/>
      <c r="E4" s="259"/>
      <c r="F4" s="248"/>
      <c r="G4" s="232"/>
      <c r="H4" s="232"/>
      <c r="I4" s="234"/>
    </row>
    <row r="5" spans="1:9" s="16" customFormat="1" ht="12">
      <c r="A5" s="44" t="s">
        <v>7</v>
      </c>
      <c r="B5" s="44" t="s">
        <v>8</v>
      </c>
      <c r="C5" s="44" t="s">
        <v>9</v>
      </c>
      <c r="D5" s="44" t="s">
        <v>10</v>
      </c>
      <c r="E5" s="44" t="s">
        <v>11</v>
      </c>
      <c r="F5" s="44" t="s">
        <v>12</v>
      </c>
      <c r="G5" s="44" t="s">
        <v>13</v>
      </c>
      <c r="H5" s="44" t="s">
        <v>14</v>
      </c>
      <c r="I5" s="44" t="s">
        <v>15</v>
      </c>
    </row>
    <row r="6" spans="1:9" s="16" customFormat="1" ht="12">
      <c r="A6" s="4"/>
      <c r="B6" s="55" t="s">
        <v>37</v>
      </c>
      <c r="C6" s="4"/>
      <c r="D6" s="4"/>
      <c r="E6" s="4"/>
      <c r="F6" s="4"/>
      <c r="G6" s="4"/>
      <c r="H6" s="4"/>
      <c r="I6" s="4"/>
    </row>
    <row r="7" spans="1:9" s="16" customFormat="1" ht="34.5">
      <c r="A7" s="220" t="s">
        <v>7</v>
      </c>
      <c r="B7" s="49" t="s">
        <v>38</v>
      </c>
      <c r="C7" s="48" t="s">
        <v>19</v>
      </c>
      <c r="D7" s="48" t="s">
        <v>39</v>
      </c>
      <c r="E7" s="50">
        <v>17000</v>
      </c>
      <c r="F7" s="11"/>
      <c r="G7" s="51"/>
      <c r="H7" s="52"/>
      <c r="I7" s="53"/>
    </row>
    <row r="8" spans="1:9" s="16" customFormat="1" ht="12">
      <c r="A8" s="45"/>
      <c r="B8" s="256"/>
      <c r="C8" s="256"/>
      <c r="D8" s="256"/>
      <c r="E8" s="256"/>
      <c r="F8" s="46"/>
      <c r="G8" s="47"/>
      <c r="H8" s="70" t="s">
        <v>58</v>
      </c>
      <c r="I8" s="221">
        <f>SUM(I7)</f>
        <v>0</v>
      </c>
    </row>
    <row r="9" spans="1:9" ht="15.5">
      <c r="A9" s="6"/>
      <c r="B9" s="256"/>
      <c r="C9" s="256"/>
      <c r="D9" s="256"/>
      <c r="E9" s="256"/>
      <c r="F9" s="1"/>
      <c r="G9" s="1"/>
      <c r="H9" s="1"/>
      <c r="I9" s="219"/>
    </row>
    <row r="10" spans="1:9" ht="15.5">
      <c r="A10" s="6"/>
      <c r="B10" s="256"/>
      <c r="C10" s="256"/>
      <c r="D10" s="256"/>
      <c r="E10" s="256"/>
      <c r="F10" s="1"/>
      <c r="G10" s="1"/>
      <c r="H10" s="1"/>
      <c r="I10" s="1"/>
    </row>
    <row r="11" spans="1:9" ht="15.5">
      <c r="A11" s="6"/>
      <c r="B11" s="256"/>
      <c r="C11" s="256"/>
      <c r="D11" s="256"/>
      <c r="E11" s="256"/>
      <c r="F11" s="1"/>
      <c r="G11" s="1"/>
      <c r="H11" s="1"/>
      <c r="I11" s="1"/>
    </row>
    <row r="12" spans="1:9" ht="15.5">
      <c r="A12" s="6"/>
      <c r="B12" s="256"/>
      <c r="C12" s="256"/>
      <c r="D12" s="256"/>
      <c r="E12" s="256"/>
      <c r="F12" s="1"/>
      <c r="G12" s="1"/>
      <c r="H12" s="1"/>
      <c r="I12" s="1"/>
    </row>
    <row r="13" spans="1:9" ht="15.5">
      <c r="A13" s="6"/>
      <c r="B13" s="256"/>
      <c r="C13" s="256"/>
      <c r="D13" s="256"/>
      <c r="E13" s="256"/>
      <c r="F13" s="1"/>
      <c r="G13" s="1"/>
      <c r="H13" s="1"/>
      <c r="I13" s="1"/>
    </row>
  </sheetData>
  <mergeCells count="12">
    <mergeCell ref="B8:E13"/>
    <mergeCell ref="A1:I1"/>
    <mergeCell ref="A2:I2"/>
    <mergeCell ref="A3:A4"/>
    <mergeCell ref="B3:B4"/>
    <mergeCell ref="C3:C4"/>
    <mergeCell ref="D3:D4"/>
    <mergeCell ref="E3:E4"/>
    <mergeCell ref="F3:F4"/>
    <mergeCell ref="G3:G4"/>
    <mergeCell ref="H3:H4"/>
    <mergeCell ref="I3:I4"/>
  </mergeCells>
  <pageMargins left="0.7" right="0.7"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workbookViewId="0">
      <selection activeCell="E12" sqref="E12"/>
    </sheetView>
  </sheetViews>
  <sheetFormatPr defaultRowHeight="14.5"/>
  <cols>
    <col min="2" max="2" width="52.54296875" customWidth="1"/>
    <col min="3" max="3" width="13.26953125" customWidth="1"/>
    <col min="4" max="4" width="12.453125" customWidth="1"/>
    <col min="5" max="5" width="15.26953125" customWidth="1"/>
    <col min="6" max="6" width="11.81640625" customWidth="1"/>
    <col min="7" max="7" width="13.54296875" customWidth="1"/>
    <col min="8" max="8" width="18.54296875" customWidth="1"/>
  </cols>
  <sheetData>
    <row r="1" spans="1:8" ht="15">
      <c r="A1" s="235" t="s">
        <v>0</v>
      </c>
      <c r="B1" s="235"/>
      <c r="C1" s="235"/>
      <c r="D1" s="235"/>
      <c r="E1" s="235"/>
      <c r="F1" s="235"/>
      <c r="G1" s="235"/>
      <c r="H1" s="235"/>
    </row>
    <row r="2" spans="1:8" ht="15.5" thickBot="1">
      <c r="A2" s="236" t="s">
        <v>65</v>
      </c>
      <c r="B2" s="236"/>
      <c r="C2" s="236"/>
      <c r="D2" s="236"/>
      <c r="E2" s="236"/>
      <c r="F2" s="236"/>
      <c r="G2" s="236"/>
      <c r="H2" s="236"/>
    </row>
    <row r="3" spans="1:8" s="16" customFormat="1" ht="27.75" customHeight="1">
      <c r="A3" s="260" t="s">
        <v>1</v>
      </c>
      <c r="B3" s="262" t="s">
        <v>2</v>
      </c>
      <c r="C3" s="264" t="s">
        <v>3</v>
      </c>
      <c r="D3" s="266" t="s">
        <v>64</v>
      </c>
      <c r="E3" s="247" t="s">
        <v>212</v>
      </c>
      <c r="F3" s="231" t="s">
        <v>6</v>
      </c>
      <c r="G3" s="231" t="s">
        <v>213</v>
      </c>
      <c r="H3" s="233" t="s">
        <v>211</v>
      </c>
    </row>
    <row r="4" spans="1:8" s="16" customFormat="1" ht="27.75" customHeight="1">
      <c r="A4" s="261"/>
      <c r="B4" s="263"/>
      <c r="C4" s="265"/>
      <c r="D4" s="267"/>
      <c r="E4" s="248"/>
      <c r="F4" s="232"/>
      <c r="G4" s="232"/>
      <c r="H4" s="234"/>
    </row>
    <row r="5" spans="1:8">
      <c r="A5" s="79" t="s">
        <v>7</v>
      </c>
      <c r="B5" s="4" t="s">
        <v>8</v>
      </c>
      <c r="C5" s="4" t="s">
        <v>9</v>
      </c>
      <c r="D5" s="4" t="s">
        <v>10</v>
      </c>
      <c r="E5" s="4" t="s">
        <v>11</v>
      </c>
      <c r="F5" s="4" t="s">
        <v>12</v>
      </c>
      <c r="G5" s="4" t="s">
        <v>13</v>
      </c>
      <c r="H5" s="4" t="s">
        <v>14</v>
      </c>
    </row>
    <row r="6" spans="1:8" s="16" customFormat="1" ht="39.75" customHeight="1">
      <c r="A6" s="166" t="s">
        <v>7</v>
      </c>
      <c r="B6" s="83" t="s">
        <v>67</v>
      </c>
      <c r="C6" s="11" t="s">
        <v>40</v>
      </c>
      <c r="D6" s="50">
        <v>310</v>
      </c>
      <c r="E6" s="11"/>
      <c r="F6" s="51"/>
      <c r="G6" s="12"/>
      <c r="H6" s="81"/>
    </row>
    <row r="7" spans="1:8" s="16" customFormat="1" ht="40" customHeight="1">
      <c r="A7" s="166" t="s">
        <v>8</v>
      </c>
      <c r="B7" s="80" t="s">
        <v>68</v>
      </c>
      <c r="C7" s="11" t="s">
        <v>40</v>
      </c>
      <c r="D7" s="50">
        <v>310</v>
      </c>
      <c r="E7" s="11"/>
      <c r="F7" s="51"/>
      <c r="G7" s="12"/>
      <c r="H7" s="81"/>
    </row>
    <row r="8" spans="1:8" s="87" customFormat="1" ht="40.5" customHeight="1">
      <c r="A8" s="166" t="s">
        <v>9</v>
      </c>
      <c r="B8" s="83" t="s">
        <v>66</v>
      </c>
      <c r="C8" s="11" t="s">
        <v>40</v>
      </c>
      <c r="D8" s="50">
        <v>140</v>
      </c>
      <c r="E8" s="11"/>
      <c r="F8" s="51"/>
      <c r="G8" s="12"/>
      <c r="H8" s="81"/>
    </row>
    <row r="9" spans="1:8" s="16" customFormat="1" ht="45.75" customHeight="1">
      <c r="A9" s="166" t="s">
        <v>10</v>
      </c>
      <c r="B9" s="80" t="s">
        <v>69</v>
      </c>
      <c r="C9" s="11" t="s">
        <v>40</v>
      </c>
      <c r="D9" s="50">
        <v>250</v>
      </c>
      <c r="E9" s="11"/>
      <c r="F9" s="51"/>
      <c r="G9" s="12"/>
      <c r="H9" s="81"/>
    </row>
    <row r="10" spans="1:8" s="16" customFormat="1" ht="49.5" customHeight="1">
      <c r="A10" s="166" t="s">
        <v>11</v>
      </c>
      <c r="B10" s="80" t="s">
        <v>70</v>
      </c>
      <c r="C10" s="11" t="s">
        <v>40</v>
      </c>
      <c r="D10" s="50">
        <v>250</v>
      </c>
      <c r="E10" s="11"/>
      <c r="F10" s="51"/>
      <c r="G10" s="12"/>
      <c r="H10" s="81"/>
    </row>
    <row r="11" spans="1:8" s="16" customFormat="1" ht="49.5" customHeight="1">
      <c r="A11" s="166" t="s">
        <v>13</v>
      </c>
      <c r="B11" s="80" t="s">
        <v>71</v>
      </c>
      <c r="C11" s="11" t="s">
        <v>40</v>
      </c>
      <c r="D11" s="50">
        <v>240</v>
      </c>
      <c r="E11" s="11"/>
      <c r="F11" s="51"/>
      <c r="G11" s="12"/>
      <c r="H11" s="81"/>
    </row>
    <row r="12" spans="1:8" s="16" customFormat="1" ht="51.75" customHeight="1" thickBot="1">
      <c r="A12" s="166" t="s">
        <v>14</v>
      </c>
      <c r="B12" s="80" t="s">
        <v>72</v>
      </c>
      <c r="C12" s="11" t="s">
        <v>40</v>
      </c>
      <c r="D12" s="50">
        <v>340</v>
      </c>
      <c r="E12" s="11"/>
      <c r="F12" s="51"/>
      <c r="G12" s="12"/>
      <c r="H12" s="81"/>
    </row>
    <row r="13" spans="1:8" s="96" customFormat="1" ht="15" thickBot="1">
      <c r="A13" s="88"/>
      <c r="B13" s="89"/>
      <c r="C13" s="90"/>
      <c r="D13" s="91"/>
      <c r="E13" s="92"/>
      <c r="F13" s="93"/>
      <c r="G13" s="94"/>
      <c r="H13" s="95">
        <f>SUM(H5:H12)</f>
        <v>0</v>
      </c>
    </row>
  </sheetData>
  <mergeCells count="10">
    <mergeCell ref="A1:H1"/>
    <mergeCell ref="A2:H2"/>
    <mergeCell ref="A3:A4"/>
    <mergeCell ref="B3:B4"/>
    <mergeCell ref="C3:C4"/>
    <mergeCell ref="D3:D4"/>
    <mergeCell ref="E3:E4"/>
    <mergeCell ref="F3:F4"/>
    <mergeCell ref="G3:G4"/>
    <mergeCell ref="H3:H4"/>
  </mergeCells>
  <phoneticPr fontId="5" type="noConversion"/>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workbookViewId="0">
      <selection activeCell="E17" sqref="E17"/>
    </sheetView>
  </sheetViews>
  <sheetFormatPr defaultRowHeight="14.5"/>
  <cols>
    <col min="1" max="1" width="7.26953125" customWidth="1"/>
    <col min="2" max="2" width="46.26953125" customWidth="1"/>
    <col min="3" max="3" width="16" customWidth="1"/>
    <col min="4" max="4" width="12.1796875" customWidth="1"/>
    <col min="5" max="5" width="15.453125" customWidth="1"/>
    <col min="6" max="6" width="13.26953125" customWidth="1"/>
    <col min="7" max="7" width="13.54296875" customWidth="1"/>
    <col min="8" max="8" width="16.81640625" customWidth="1"/>
  </cols>
  <sheetData>
    <row r="1" spans="1:8" ht="15">
      <c r="A1" s="235" t="s">
        <v>0</v>
      </c>
      <c r="B1" s="235"/>
      <c r="C1" s="235"/>
      <c r="D1" s="235"/>
      <c r="E1" s="235"/>
      <c r="F1" s="235"/>
      <c r="G1" s="235"/>
      <c r="H1" s="235"/>
    </row>
    <row r="2" spans="1:8" ht="15.5" thickBot="1">
      <c r="A2" s="236" t="s">
        <v>77</v>
      </c>
      <c r="B2" s="236"/>
      <c r="C2" s="236"/>
      <c r="D2" s="236"/>
      <c r="E2" s="236"/>
      <c r="F2" s="236"/>
      <c r="G2" s="236"/>
      <c r="H2" s="236"/>
    </row>
    <row r="3" spans="1:8" s="16" customFormat="1" ht="39.75" customHeight="1">
      <c r="A3" s="260" t="s">
        <v>1</v>
      </c>
      <c r="B3" s="264" t="s">
        <v>2</v>
      </c>
      <c r="C3" s="264" t="s">
        <v>3</v>
      </c>
      <c r="D3" s="266" t="s">
        <v>64</v>
      </c>
      <c r="E3" s="247" t="s">
        <v>212</v>
      </c>
      <c r="F3" s="231" t="s">
        <v>6</v>
      </c>
      <c r="G3" s="231" t="s">
        <v>213</v>
      </c>
      <c r="H3" s="233" t="s">
        <v>211</v>
      </c>
    </row>
    <row r="4" spans="1:8" s="16" customFormat="1" ht="39.75" customHeight="1">
      <c r="A4" s="261"/>
      <c r="B4" s="265"/>
      <c r="C4" s="265"/>
      <c r="D4" s="267"/>
      <c r="E4" s="248"/>
      <c r="F4" s="232"/>
      <c r="G4" s="232"/>
      <c r="H4" s="234"/>
    </row>
    <row r="5" spans="1:8" s="16" customFormat="1" ht="12">
      <c r="A5" s="97" t="s">
        <v>7</v>
      </c>
      <c r="B5" s="98" t="s">
        <v>8</v>
      </c>
      <c r="C5" s="98" t="s">
        <v>9</v>
      </c>
      <c r="D5" s="98" t="s">
        <v>10</v>
      </c>
      <c r="E5" s="98" t="s">
        <v>11</v>
      </c>
      <c r="F5" s="98" t="s">
        <v>12</v>
      </c>
      <c r="G5" s="98" t="s">
        <v>13</v>
      </c>
      <c r="H5" s="98" t="s">
        <v>14</v>
      </c>
    </row>
    <row r="6" spans="1:8" s="16" customFormat="1" ht="40" customHeight="1">
      <c r="A6" s="167" t="s">
        <v>7</v>
      </c>
      <c r="B6" s="99" t="s">
        <v>73</v>
      </c>
      <c r="C6" s="100" t="s">
        <v>40</v>
      </c>
      <c r="D6" s="101">
        <v>85</v>
      </c>
      <c r="E6" s="11"/>
      <c r="F6" s="51"/>
      <c r="G6" s="12"/>
      <c r="H6" s="81"/>
    </row>
    <row r="7" spans="1:8" s="117" customFormat="1" ht="23">
      <c r="A7" s="167" t="s">
        <v>8</v>
      </c>
      <c r="B7" s="78" t="s">
        <v>75</v>
      </c>
      <c r="C7" s="58" t="s">
        <v>40</v>
      </c>
      <c r="D7" s="112">
        <v>240</v>
      </c>
      <c r="E7" s="113"/>
      <c r="F7" s="114"/>
      <c r="G7" s="71"/>
      <c r="H7" s="115"/>
    </row>
    <row r="8" spans="1:8" s="16" customFormat="1" ht="40" customHeight="1" thickBot="1">
      <c r="A8" s="167" t="s">
        <v>9</v>
      </c>
      <c r="B8" s="118" t="s">
        <v>76</v>
      </c>
      <c r="C8" s="102" t="s">
        <v>40</v>
      </c>
      <c r="D8" s="103">
        <v>20</v>
      </c>
      <c r="E8" s="23"/>
      <c r="F8" s="51"/>
      <c r="G8" s="12"/>
      <c r="H8" s="81"/>
    </row>
    <row r="9" spans="1:8" s="16" customFormat="1" ht="12.5" thickBot="1">
      <c r="A9" s="104"/>
      <c r="B9" s="105"/>
      <c r="C9" s="106"/>
      <c r="D9" s="107"/>
      <c r="E9" s="104"/>
      <c r="F9" s="108"/>
      <c r="G9" s="109"/>
      <c r="H9" s="110">
        <f>SUM(H6:H8)</f>
        <v>0</v>
      </c>
    </row>
    <row r="10" spans="1:8" s="16" customFormat="1" ht="12">
      <c r="A10" s="45"/>
      <c r="B10" s="268" t="s">
        <v>74</v>
      </c>
      <c r="C10" s="268"/>
      <c r="D10" s="268"/>
      <c r="E10" s="46"/>
      <c r="F10" s="46"/>
      <c r="G10" s="111"/>
      <c r="H10" s="27"/>
    </row>
    <row r="11" spans="1:8" s="16" customFormat="1" ht="12">
      <c r="A11" s="34"/>
      <c r="B11" s="269"/>
      <c r="C11" s="269"/>
      <c r="D11" s="269"/>
      <c r="E11" s="27"/>
      <c r="F11" s="27"/>
      <c r="G11" s="27"/>
      <c r="H11" s="27"/>
    </row>
    <row r="12" spans="1:8" s="16" customFormat="1" ht="12">
      <c r="A12" s="34"/>
      <c r="B12" s="269"/>
      <c r="C12" s="269"/>
      <c r="D12" s="269"/>
      <c r="E12" s="27"/>
      <c r="F12" s="27"/>
      <c r="G12" s="27"/>
      <c r="H12" s="27"/>
    </row>
    <row r="13" spans="1:8" s="16" customFormat="1" ht="12">
      <c r="A13" s="34"/>
      <c r="B13" s="269"/>
      <c r="C13" s="269"/>
      <c r="D13" s="269"/>
      <c r="E13" s="27"/>
      <c r="F13" s="27"/>
      <c r="G13" s="27"/>
      <c r="H13" s="27"/>
    </row>
    <row r="14" spans="1:8" s="16" customFormat="1" ht="12">
      <c r="A14" s="34"/>
      <c r="B14" s="269"/>
      <c r="C14" s="269"/>
      <c r="D14" s="269"/>
      <c r="E14" s="27"/>
      <c r="F14" s="27"/>
      <c r="G14" s="27"/>
      <c r="H14" s="27"/>
    </row>
    <row r="15" spans="1:8" s="16" customFormat="1" ht="12">
      <c r="A15" s="34"/>
      <c r="B15" s="269"/>
      <c r="C15" s="269"/>
      <c r="D15" s="269"/>
      <c r="E15" s="27"/>
      <c r="F15" s="27"/>
      <c r="G15" s="27"/>
      <c r="H15" s="27"/>
    </row>
    <row r="16" spans="1:8" s="16" customFormat="1" ht="12">
      <c r="A16" s="34"/>
      <c r="B16" s="269"/>
      <c r="C16" s="269"/>
      <c r="D16" s="269"/>
      <c r="E16" s="27"/>
      <c r="F16" s="27"/>
      <c r="G16" s="27"/>
      <c r="H16" s="27"/>
    </row>
  </sheetData>
  <mergeCells count="11">
    <mergeCell ref="B10:D16"/>
    <mergeCell ref="A1:H1"/>
    <mergeCell ref="A2:H2"/>
    <mergeCell ref="A3:A4"/>
    <mergeCell ref="B3:B4"/>
    <mergeCell ref="C3:C4"/>
    <mergeCell ref="D3:D4"/>
    <mergeCell ref="E3:E4"/>
    <mergeCell ref="F3:F4"/>
    <mergeCell ref="G3:G4"/>
    <mergeCell ref="H3:H4"/>
  </mergeCells>
  <phoneticPr fontId="5" type="noConversion"/>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workbookViewId="0">
      <selection activeCell="G13" sqref="G13"/>
    </sheetView>
  </sheetViews>
  <sheetFormatPr defaultRowHeight="14.5"/>
  <cols>
    <col min="2" max="2" width="56.54296875" customWidth="1"/>
    <col min="3" max="3" width="12.81640625" customWidth="1"/>
    <col min="4" max="4" width="13" customWidth="1"/>
    <col min="6" max="7" width="13.7265625" customWidth="1"/>
    <col min="8" max="8" width="10.453125" customWidth="1"/>
    <col min="9" max="9" width="16" customWidth="1"/>
  </cols>
  <sheetData>
    <row r="1" spans="1:9" ht="15">
      <c r="A1" s="235" t="s">
        <v>0</v>
      </c>
      <c r="B1" s="235"/>
      <c r="C1" s="235"/>
      <c r="D1" s="235"/>
      <c r="E1" s="235"/>
      <c r="F1" s="235"/>
      <c r="G1" s="235"/>
      <c r="H1" s="235"/>
      <c r="I1" s="235"/>
    </row>
    <row r="2" spans="1:9" ht="15.5" thickBot="1">
      <c r="A2" s="249" t="s">
        <v>104</v>
      </c>
      <c r="B2" s="249"/>
      <c r="C2" s="249"/>
      <c r="D2" s="249"/>
      <c r="E2" s="249"/>
      <c r="F2" s="249"/>
      <c r="G2" s="249"/>
      <c r="H2" s="249"/>
      <c r="I2" s="249"/>
    </row>
    <row r="3" spans="1:9" s="17" customFormat="1" ht="41.25" customHeight="1">
      <c r="A3" s="274" t="s">
        <v>1</v>
      </c>
      <c r="B3" s="274" t="s">
        <v>2</v>
      </c>
      <c r="C3" s="275" t="s">
        <v>3</v>
      </c>
      <c r="D3" s="277" t="s">
        <v>4</v>
      </c>
      <c r="E3" s="278" t="s">
        <v>5</v>
      </c>
      <c r="F3" s="247" t="s">
        <v>212</v>
      </c>
      <c r="G3" s="231" t="s">
        <v>6</v>
      </c>
      <c r="H3" s="231" t="s">
        <v>213</v>
      </c>
      <c r="I3" s="233" t="s">
        <v>211</v>
      </c>
    </row>
    <row r="4" spans="1:9" s="17" customFormat="1" ht="41.25" customHeight="1">
      <c r="A4" s="274"/>
      <c r="B4" s="274"/>
      <c r="C4" s="276"/>
      <c r="D4" s="274"/>
      <c r="E4" s="279"/>
      <c r="F4" s="248"/>
      <c r="G4" s="232"/>
      <c r="H4" s="232"/>
      <c r="I4" s="234"/>
    </row>
    <row r="5" spans="1:9">
      <c r="A5" s="119" t="s">
        <v>7</v>
      </c>
      <c r="B5" s="119" t="s">
        <v>8</v>
      </c>
      <c r="C5" s="119" t="s">
        <v>9</v>
      </c>
      <c r="D5" s="119" t="s">
        <v>10</v>
      </c>
      <c r="E5" s="119" t="s">
        <v>11</v>
      </c>
      <c r="F5" s="119" t="s">
        <v>14</v>
      </c>
      <c r="G5" s="119" t="s">
        <v>15</v>
      </c>
      <c r="H5" s="119" t="s">
        <v>16</v>
      </c>
      <c r="I5" s="120" t="s">
        <v>17</v>
      </c>
    </row>
    <row r="6" spans="1:9" s="16" customFormat="1" ht="23">
      <c r="A6" s="121" t="s">
        <v>7</v>
      </c>
      <c r="B6" s="122" t="s">
        <v>79</v>
      </c>
      <c r="C6" s="123" t="s">
        <v>42</v>
      </c>
      <c r="D6" s="124">
        <v>2500</v>
      </c>
      <c r="E6" s="10">
        <v>55</v>
      </c>
      <c r="F6" s="12"/>
      <c r="G6" s="81"/>
      <c r="H6" s="125"/>
      <c r="I6" s="126"/>
    </row>
    <row r="7" spans="1:9" s="16" customFormat="1" ht="12">
      <c r="A7" s="121" t="s">
        <v>8</v>
      </c>
      <c r="B7" s="122" t="s">
        <v>80</v>
      </c>
      <c r="C7" s="123" t="s">
        <v>42</v>
      </c>
      <c r="D7" s="124">
        <v>2500</v>
      </c>
      <c r="E7" s="10">
        <v>60</v>
      </c>
      <c r="F7" s="12"/>
      <c r="G7" s="81"/>
      <c r="H7" s="125"/>
      <c r="I7" s="126"/>
    </row>
    <row r="8" spans="1:9" s="16" customFormat="1" ht="23">
      <c r="A8" s="121" t="s">
        <v>9</v>
      </c>
      <c r="B8" s="122" t="s">
        <v>105</v>
      </c>
      <c r="C8" s="123" t="s">
        <v>42</v>
      </c>
      <c r="D8" s="124">
        <v>2500</v>
      </c>
      <c r="E8" s="10">
        <v>60</v>
      </c>
      <c r="F8" s="12"/>
      <c r="G8" s="81"/>
      <c r="H8" s="125"/>
      <c r="I8" s="126"/>
    </row>
    <row r="9" spans="1:9" s="16" customFormat="1" ht="12">
      <c r="A9" s="121" t="s">
        <v>10</v>
      </c>
      <c r="B9" s="122" t="s">
        <v>106</v>
      </c>
      <c r="C9" s="123" t="s">
        <v>42</v>
      </c>
      <c r="D9" s="124">
        <v>2500</v>
      </c>
      <c r="E9" s="10">
        <v>30</v>
      </c>
      <c r="F9" s="12"/>
      <c r="G9" s="81"/>
      <c r="H9" s="125"/>
      <c r="I9" s="126"/>
    </row>
    <row r="10" spans="1:9" s="16" customFormat="1" ht="46">
      <c r="A10" s="121" t="s">
        <v>11</v>
      </c>
      <c r="B10" s="122" t="s">
        <v>95</v>
      </c>
      <c r="C10" s="123" t="s">
        <v>42</v>
      </c>
      <c r="D10" s="123" t="s">
        <v>78</v>
      </c>
      <c r="E10" s="10">
        <v>55</v>
      </c>
      <c r="F10" s="12"/>
      <c r="G10" s="81"/>
      <c r="H10" s="125"/>
      <c r="I10" s="126"/>
    </row>
    <row r="11" spans="1:9" s="16" customFormat="1" ht="12">
      <c r="A11" s="121" t="s">
        <v>12</v>
      </c>
      <c r="B11" s="122" t="s">
        <v>101</v>
      </c>
      <c r="C11" s="123" t="s">
        <v>42</v>
      </c>
      <c r="D11" s="123" t="s">
        <v>84</v>
      </c>
      <c r="E11" s="10">
        <v>60</v>
      </c>
      <c r="F11" s="12"/>
      <c r="G11" s="81"/>
      <c r="H11" s="125"/>
      <c r="I11" s="126"/>
    </row>
    <row r="12" spans="1:9" s="16" customFormat="1" ht="46">
      <c r="A12" s="121" t="s">
        <v>13</v>
      </c>
      <c r="B12" s="122" t="s">
        <v>102</v>
      </c>
      <c r="C12" s="123" t="s">
        <v>42</v>
      </c>
      <c r="D12" s="124">
        <v>2500</v>
      </c>
      <c r="E12" s="10">
        <v>275</v>
      </c>
      <c r="F12" s="12"/>
      <c r="G12" s="81"/>
      <c r="H12" s="125"/>
      <c r="I12" s="126"/>
    </row>
    <row r="13" spans="1:9" s="16" customFormat="1" ht="36.75" customHeight="1">
      <c r="B13" s="270" t="s">
        <v>103</v>
      </c>
      <c r="C13" s="127"/>
      <c r="D13" s="272"/>
      <c r="E13" s="273"/>
      <c r="F13" s="128"/>
      <c r="G13" s="128"/>
      <c r="H13" s="128"/>
      <c r="I13" s="129">
        <f>SUM(I6:I12)</f>
        <v>0</v>
      </c>
    </row>
    <row r="14" spans="1:9" s="16" customFormat="1" ht="36.75" customHeight="1">
      <c r="B14" s="271"/>
      <c r="F14" s="27"/>
      <c r="G14" s="27"/>
      <c r="H14" s="27"/>
      <c r="I14" s="34"/>
    </row>
    <row r="15" spans="1:9" s="16" customFormat="1" ht="36.75" customHeight="1">
      <c r="B15" s="271"/>
      <c r="C15" s="130"/>
      <c r="D15" s="131"/>
      <c r="F15" s="139"/>
      <c r="G15" s="140"/>
      <c r="H15" s="140"/>
      <c r="I15" s="141"/>
    </row>
    <row r="16" spans="1:9" s="16" customFormat="1" ht="26.25" customHeight="1">
      <c r="C16" s="130"/>
      <c r="D16" s="131"/>
      <c r="F16" s="27"/>
      <c r="G16" s="27"/>
      <c r="H16" s="27"/>
      <c r="I16" s="34"/>
    </row>
    <row r="17" spans="2:9" s="16" customFormat="1" ht="26.25" customHeight="1">
      <c r="D17" s="223"/>
      <c r="F17" s="27"/>
      <c r="G17" s="27"/>
      <c r="H17" s="27"/>
      <c r="I17" s="27"/>
    </row>
    <row r="18" spans="2:9" s="16" customFormat="1" ht="26.25" customHeight="1">
      <c r="F18" s="27"/>
      <c r="G18" s="27"/>
      <c r="H18" s="27"/>
      <c r="I18" s="27"/>
    </row>
    <row r="19" spans="2:9" s="16" customFormat="1" ht="26.25" customHeight="1">
      <c r="F19" s="27"/>
      <c r="G19" s="27"/>
      <c r="H19" s="27"/>
      <c r="I19" s="27"/>
    </row>
    <row r="20" spans="2:9" s="16" customFormat="1" ht="26.25" customHeight="1">
      <c r="B20"/>
      <c r="F20" s="27"/>
      <c r="G20" s="27"/>
      <c r="H20" s="27"/>
      <c r="I20" s="27"/>
    </row>
    <row r="21" spans="2:9" s="16" customFormat="1" ht="26.25" customHeight="1">
      <c r="B21"/>
      <c r="F21" s="27"/>
      <c r="G21" s="27"/>
      <c r="H21" s="27"/>
      <c r="I21" s="27"/>
    </row>
    <row r="22" spans="2:9" s="16" customFormat="1" ht="26.25" customHeight="1">
      <c r="B22"/>
      <c r="F22" s="30"/>
      <c r="G22" s="30"/>
      <c r="H22" s="30"/>
      <c r="I22" s="30"/>
    </row>
    <row r="23" spans="2:9" s="16" customFormat="1">
      <c r="B23"/>
    </row>
    <row r="24" spans="2:9" s="16" customFormat="1">
      <c r="B24"/>
    </row>
    <row r="25" spans="2:9" s="16" customFormat="1">
      <c r="B25"/>
    </row>
    <row r="26" spans="2:9" s="16" customFormat="1">
      <c r="B26"/>
    </row>
  </sheetData>
  <mergeCells count="13">
    <mergeCell ref="B13:B15"/>
    <mergeCell ref="D13:E13"/>
    <mergeCell ref="H3:H4"/>
    <mergeCell ref="A1:I1"/>
    <mergeCell ref="A2:I2"/>
    <mergeCell ref="A3:A4"/>
    <mergeCell ref="B3:B4"/>
    <mergeCell ref="C3:C4"/>
    <mergeCell ref="D3:D4"/>
    <mergeCell ref="E3:E4"/>
    <mergeCell ref="F3:F4"/>
    <mergeCell ref="G3:G4"/>
    <mergeCell ref="I3:I4"/>
  </mergeCells>
  <phoneticPr fontId="5" type="noConversion"/>
  <pageMargins left="0.7" right="0.7" top="0.75" bottom="0.75" header="0.3" footer="0.3"/>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2"/>
  <sheetViews>
    <sheetView topLeftCell="A23" workbookViewId="0">
      <selection activeCell="D49" sqref="D49"/>
    </sheetView>
  </sheetViews>
  <sheetFormatPr defaultRowHeight="14.5"/>
  <cols>
    <col min="2" max="2" width="62.81640625" style="16" customWidth="1"/>
    <col min="3" max="3" width="14.81640625" style="16" customWidth="1"/>
    <col min="4" max="4" width="9.81640625" style="16" customWidth="1"/>
    <col min="5" max="5" width="15.1796875" style="16" customWidth="1"/>
    <col min="6" max="6" width="16.1796875" style="16" customWidth="1"/>
    <col min="7" max="7" width="12.1796875" style="16" customWidth="1"/>
    <col min="8" max="8" width="16.26953125" style="16" customWidth="1"/>
    <col min="9" max="9" width="9.26953125" bestFit="1" customWidth="1"/>
    <col min="10" max="10" width="10.26953125" bestFit="1" customWidth="1"/>
  </cols>
  <sheetData>
    <row r="1" spans="1:10" ht="15">
      <c r="A1" s="235" t="s">
        <v>0</v>
      </c>
      <c r="B1" s="235"/>
      <c r="C1" s="235"/>
      <c r="D1" s="235"/>
      <c r="E1" s="235"/>
      <c r="F1" s="235"/>
      <c r="G1" s="235"/>
      <c r="H1" s="235"/>
    </row>
    <row r="2" spans="1:10" ht="15.5" thickBot="1">
      <c r="A2" s="249" t="s">
        <v>146</v>
      </c>
      <c r="B2" s="249"/>
      <c r="C2" s="249"/>
      <c r="D2" s="249"/>
      <c r="E2" s="249"/>
      <c r="F2" s="249"/>
      <c r="G2" s="249"/>
      <c r="H2" s="249"/>
    </row>
    <row r="3" spans="1:10" s="16" customFormat="1" ht="27" customHeight="1">
      <c r="A3" s="265" t="s">
        <v>1</v>
      </c>
      <c r="B3" s="262" t="s">
        <v>2</v>
      </c>
      <c r="C3" s="264" t="s">
        <v>3</v>
      </c>
      <c r="D3" s="266" t="s">
        <v>64</v>
      </c>
      <c r="E3" s="247" t="s">
        <v>212</v>
      </c>
      <c r="F3" s="231" t="s">
        <v>6</v>
      </c>
      <c r="G3" s="231" t="s">
        <v>213</v>
      </c>
      <c r="H3" s="233" t="s">
        <v>211</v>
      </c>
      <c r="I3" s="6"/>
      <c r="J3" s="6"/>
    </row>
    <row r="4" spans="1:10" s="16" customFormat="1" ht="27" customHeight="1">
      <c r="A4" s="265"/>
      <c r="B4" s="263"/>
      <c r="C4" s="265"/>
      <c r="D4" s="267"/>
      <c r="E4" s="248"/>
      <c r="F4" s="232"/>
      <c r="G4" s="232"/>
      <c r="H4" s="234"/>
    </row>
    <row r="5" spans="1:10" s="16" customFormat="1" ht="12">
      <c r="A5" s="98" t="s">
        <v>7</v>
      </c>
      <c r="B5" s="98" t="s">
        <v>8</v>
      </c>
      <c r="C5" s="98" t="s">
        <v>9</v>
      </c>
      <c r="D5" s="98" t="s">
        <v>10</v>
      </c>
      <c r="E5" s="98" t="s">
        <v>11</v>
      </c>
      <c r="F5" s="98" t="s">
        <v>14</v>
      </c>
      <c r="G5" s="98" t="s">
        <v>15</v>
      </c>
      <c r="H5" s="98" t="s">
        <v>16</v>
      </c>
    </row>
    <row r="6" spans="1:10" s="16" customFormat="1" ht="12">
      <c r="A6" s="134" t="s">
        <v>7</v>
      </c>
      <c r="B6" s="59" t="s">
        <v>107</v>
      </c>
      <c r="C6" s="142" t="s">
        <v>19</v>
      </c>
      <c r="D6" s="50"/>
      <c r="E6" s="11"/>
      <c r="F6" s="81"/>
      <c r="G6" s="82"/>
      <c r="H6" s="81"/>
    </row>
    <row r="7" spans="1:10" s="16" customFormat="1" ht="12">
      <c r="A7" s="134" t="s">
        <v>8</v>
      </c>
      <c r="B7" s="59" t="s">
        <v>108</v>
      </c>
      <c r="C7" s="142" t="s">
        <v>109</v>
      </c>
      <c r="D7" s="50">
        <v>200</v>
      </c>
      <c r="E7" s="11"/>
      <c r="F7" s="81"/>
      <c r="G7" s="82"/>
      <c r="H7" s="81"/>
    </row>
    <row r="8" spans="1:10" s="86" customFormat="1" ht="14.25" customHeight="1">
      <c r="A8" s="163" t="s">
        <v>9</v>
      </c>
      <c r="B8" s="72" t="s">
        <v>110</v>
      </c>
      <c r="C8" s="164" t="s">
        <v>109</v>
      </c>
      <c r="D8" s="75">
        <v>200</v>
      </c>
      <c r="E8" s="76"/>
      <c r="F8" s="84"/>
      <c r="G8" s="85"/>
      <c r="H8" s="84"/>
    </row>
    <row r="9" spans="1:10" s="16" customFormat="1" ht="12">
      <c r="A9" s="134" t="s">
        <v>10</v>
      </c>
      <c r="B9" s="59" t="s">
        <v>111</v>
      </c>
      <c r="C9" s="142" t="s">
        <v>109</v>
      </c>
      <c r="D9" s="50">
        <v>300</v>
      </c>
      <c r="E9" s="11"/>
      <c r="F9" s="81"/>
      <c r="G9" s="82"/>
      <c r="H9" s="81"/>
    </row>
    <row r="10" spans="1:10" s="86" customFormat="1" ht="13.5" customHeight="1">
      <c r="A10" s="163" t="s">
        <v>11</v>
      </c>
      <c r="B10" s="72" t="s">
        <v>141</v>
      </c>
      <c r="C10" s="164" t="s">
        <v>19</v>
      </c>
      <c r="D10" s="75">
        <v>2000</v>
      </c>
      <c r="E10" s="76"/>
      <c r="F10" s="84"/>
      <c r="G10" s="85"/>
      <c r="H10" s="84"/>
    </row>
    <row r="11" spans="1:10" s="16" customFormat="1" ht="12">
      <c r="A11" s="134" t="s">
        <v>12</v>
      </c>
      <c r="B11" s="59" t="s">
        <v>139</v>
      </c>
      <c r="C11" s="142" t="s">
        <v>109</v>
      </c>
      <c r="D11" s="50">
        <v>200</v>
      </c>
      <c r="E11" s="11"/>
      <c r="F11" s="81"/>
      <c r="G11" s="82"/>
      <c r="H11" s="81"/>
    </row>
    <row r="12" spans="1:10" s="16" customFormat="1" ht="12">
      <c r="A12" s="134" t="s">
        <v>13</v>
      </c>
      <c r="B12" s="59" t="s">
        <v>113</v>
      </c>
      <c r="C12" s="142" t="s">
        <v>19</v>
      </c>
      <c r="D12" s="50">
        <v>400</v>
      </c>
      <c r="E12" s="11"/>
      <c r="F12" s="81"/>
      <c r="G12" s="82"/>
      <c r="H12" s="81"/>
    </row>
    <row r="13" spans="1:10" s="16" customFormat="1" ht="12">
      <c r="A13" s="134" t="s">
        <v>14</v>
      </c>
      <c r="B13" s="143" t="s">
        <v>114</v>
      </c>
      <c r="C13" s="144" t="s">
        <v>112</v>
      </c>
      <c r="D13" s="50">
        <v>400</v>
      </c>
      <c r="E13" s="11"/>
      <c r="F13" s="81"/>
      <c r="G13" s="82"/>
      <c r="H13" s="81"/>
    </row>
    <row r="14" spans="1:10">
      <c r="A14" s="4"/>
      <c r="B14" s="145"/>
      <c r="C14" s="146"/>
      <c r="D14" s="64"/>
      <c r="E14" s="65"/>
      <c r="F14" s="147"/>
      <c r="G14" s="67"/>
      <c r="H14" s="147"/>
    </row>
    <row r="15" spans="1:10" s="86" customFormat="1" ht="12">
      <c r="A15" s="168" t="s">
        <v>7</v>
      </c>
      <c r="B15" s="72" t="s">
        <v>142</v>
      </c>
      <c r="C15" s="74" t="s">
        <v>40</v>
      </c>
      <c r="D15" s="75">
        <v>690</v>
      </c>
      <c r="E15" s="76"/>
      <c r="F15" s="84"/>
      <c r="G15" s="85"/>
      <c r="H15" s="84"/>
    </row>
    <row r="16" spans="1:10" s="16" customFormat="1" ht="12">
      <c r="A16" s="165" t="s">
        <v>8</v>
      </c>
      <c r="B16" s="59" t="s">
        <v>115</v>
      </c>
      <c r="C16" s="68" t="s">
        <v>40</v>
      </c>
      <c r="D16" s="50">
        <v>58</v>
      </c>
      <c r="E16" s="11"/>
      <c r="F16" s="81"/>
      <c r="G16" s="82"/>
      <c r="H16" s="81"/>
    </row>
    <row r="17" spans="1:16" s="16" customFormat="1" ht="12">
      <c r="A17" s="165" t="s">
        <v>9</v>
      </c>
      <c r="B17" s="59" t="s">
        <v>116</v>
      </c>
      <c r="C17" s="58" t="s">
        <v>40</v>
      </c>
      <c r="D17" s="50">
        <v>100</v>
      </c>
      <c r="E17" s="11"/>
      <c r="F17" s="81"/>
      <c r="G17" s="82"/>
      <c r="H17" s="81"/>
    </row>
    <row r="18" spans="1:16" s="16" customFormat="1" ht="12">
      <c r="A18" s="165" t="s">
        <v>10</v>
      </c>
      <c r="B18" s="59" t="s">
        <v>117</v>
      </c>
      <c r="C18" s="68" t="s">
        <v>40</v>
      </c>
      <c r="D18" s="50">
        <v>150</v>
      </c>
      <c r="E18" s="11"/>
      <c r="F18" s="81"/>
      <c r="G18" s="82"/>
      <c r="H18" s="81"/>
    </row>
    <row r="19" spans="1:16" s="86" customFormat="1" ht="12">
      <c r="A19" s="168" t="s">
        <v>11</v>
      </c>
      <c r="B19" s="72" t="s">
        <v>140</v>
      </c>
      <c r="C19" s="161" t="s">
        <v>40</v>
      </c>
      <c r="D19" s="75">
        <v>600</v>
      </c>
      <c r="E19" s="76"/>
      <c r="F19" s="84"/>
      <c r="G19" s="85"/>
      <c r="H19" s="84"/>
    </row>
    <row r="20" spans="1:16" s="16" customFormat="1" ht="12">
      <c r="A20" s="165" t="s">
        <v>12</v>
      </c>
      <c r="B20" s="59" t="s">
        <v>118</v>
      </c>
      <c r="C20" s="68" t="s">
        <v>40</v>
      </c>
      <c r="D20" s="50">
        <v>1240</v>
      </c>
      <c r="E20" s="11"/>
      <c r="F20" s="81"/>
      <c r="G20" s="82"/>
      <c r="H20" s="81"/>
    </row>
    <row r="21" spans="1:16" s="16" customFormat="1">
      <c r="A21" s="165" t="s">
        <v>13</v>
      </c>
      <c r="B21" s="59" t="s">
        <v>119</v>
      </c>
      <c r="C21" s="68" t="s">
        <v>40</v>
      </c>
      <c r="D21" s="50">
        <v>70</v>
      </c>
      <c r="E21" s="11"/>
      <c r="F21" s="81"/>
      <c r="G21" s="82"/>
      <c r="H21" s="81"/>
      <c r="I21"/>
      <c r="J21"/>
    </row>
    <row r="22" spans="1:16" s="16" customFormat="1">
      <c r="A22" s="165" t="s">
        <v>14</v>
      </c>
      <c r="B22" s="59" t="s">
        <v>120</v>
      </c>
      <c r="C22" s="68" t="s">
        <v>40</v>
      </c>
      <c r="D22" s="50">
        <v>445</v>
      </c>
      <c r="E22" s="11"/>
      <c r="F22" s="81"/>
      <c r="G22" s="82"/>
      <c r="H22" s="81"/>
      <c r="I22"/>
      <c r="J22"/>
    </row>
    <row r="23" spans="1:16" s="16" customFormat="1" ht="38.25" customHeight="1">
      <c r="A23" s="165" t="s">
        <v>15</v>
      </c>
      <c r="B23" s="72" t="s">
        <v>145</v>
      </c>
      <c r="C23" s="68" t="s">
        <v>40</v>
      </c>
      <c r="D23" s="50">
        <v>445</v>
      </c>
      <c r="E23" s="11"/>
      <c r="F23" s="81"/>
      <c r="G23" s="82"/>
      <c r="H23" s="81"/>
      <c r="I23"/>
      <c r="J23"/>
    </row>
    <row r="24" spans="1:16" s="16" customFormat="1">
      <c r="A24" s="165" t="s">
        <v>16</v>
      </c>
      <c r="B24" s="59" t="s">
        <v>121</v>
      </c>
      <c r="C24" s="68" t="s">
        <v>40</v>
      </c>
      <c r="D24" s="50">
        <v>445</v>
      </c>
      <c r="E24" s="11"/>
      <c r="F24" s="81"/>
      <c r="G24" s="82"/>
      <c r="H24" s="81"/>
      <c r="I24"/>
      <c r="J24"/>
    </row>
    <row r="25" spans="1:16" s="16" customFormat="1">
      <c r="A25" s="165" t="s">
        <v>17</v>
      </c>
      <c r="B25" s="59" t="s">
        <v>136</v>
      </c>
      <c r="C25" s="68" t="s">
        <v>40</v>
      </c>
      <c r="D25" s="50">
        <v>200</v>
      </c>
      <c r="E25" s="11"/>
      <c r="F25" s="81"/>
      <c r="G25" s="82"/>
      <c r="H25" s="81"/>
      <c r="I25"/>
      <c r="J25"/>
    </row>
    <row r="26" spans="1:16" s="162" customFormat="1" ht="34.5" customHeight="1">
      <c r="A26" s="165" t="s">
        <v>18</v>
      </c>
      <c r="B26" s="72" t="s">
        <v>144</v>
      </c>
      <c r="C26" s="161" t="s">
        <v>40</v>
      </c>
      <c r="D26" s="75">
        <v>215</v>
      </c>
      <c r="E26" s="76"/>
      <c r="F26" s="84"/>
      <c r="G26" s="85"/>
      <c r="H26" s="84"/>
      <c r="K26" s="86"/>
      <c r="L26" s="86"/>
      <c r="M26" s="86"/>
      <c r="N26" s="86"/>
      <c r="O26" s="86"/>
      <c r="P26" s="86"/>
    </row>
    <row r="27" spans="1:16">
      <c r="A27" s="165" t="s">
        <v>28</v>
      </c>
      <c r="B27" s="59" t="s">
        <v>123</v>
      </c>
      <c r="C27" s="68" t="s">
        <v>40</v>
      </c>
      <c r="D27" s="50">
        <v>215</v>
      </c>
      <c r="E27" s="11"/>
      <c r="F27" s="81"/>
      <c r="G27" s="82"/>
      <c r="H27" s="81"/>
    </row>
    <row r="28" spans="1:16">
      <c r="A28" s="165" t="s">
        <v>30</v>
      </c>
      <c r="B28" s="59" t="s">
        <v>124</v>
      </c>
      <c r="C28" s="68" t="s">
        <v>40</v>
      </c>
      <c r="D28" s="50">
        <v>160</v>
      </c>
      <c r="E28" s="11"/>
      <c r="F28" s="81"/>
      <c r="G28" s="82"/>
      <c r="H28" s="81"/>
    </row>
    <row r="29" spans="1:16">
      <c r="A29" s="165" t="s">
        <v>32</v>
      </c>
      <c r="B29" s="59" t="s">
        <v>126</v>
      </c>
      <c r="C29" s="68" t="s">
        <v>40</v>
      </c>
      <c r="D29" s="50">
        <v>253</v>
      </c>
      <c r="E29" s="11"/>
      <c r="F29" s="81"/>
      <c r="G29" s="82"/>
      <c r="H29" s="81"/>
    </row>
    <row r="30" spans="1:16">
      <c r="A30" s="165" t="s">
        <v>34</v>
      </c>
      <c r="B30" s="59" t="s">
        <v>127</v>
      </c>
      <c r="C30" s="68" t="s">
        <v>40</v>
      </c>
      <c r="D30" s="50">
        <v>35</v>
      </c>
      <c r="E30" s="11"/>
      <c r="F30" s="81"/>
      <c r="G30" s="82"/>
      <c r="H30" s="81"/>
    </row>
    <row r="31" spans="1:16" ht="14.25" customHeight="1">
      <c r="A31" s="165" t="s">
        <v>122</v>
      </c>
      <c r="B31" s="72" t="s">
        <v>137</v>
      </c>
      <c r="C31" s="68" t="s">
        <v>40</v>
      </c>
      <c r="D31" s="50">
        <v>40</v>
      </c>
      <c r="E31" s="11"/>
      <c r="F31" s="81"/>
      <c r="G31" s="82"/>
      <c r="H31" s="81"/>
    </row>
    <row r="32" spans="1:16">
      <c r="A32" s="165" t="s">
        <v>81</v>
      </c>
      <c r="B32" s="59" t="s">
        <v>128</v>
      </c>
      <c r="C32" s="68" t="s">
        <v>40</v>
      </c>
      <c r="D32" s="50">
        <v>2265</v>
      </c>
      <c r="E32" s="11"/>
      <c r="F32" s="81"/>
      <c r="G32" s="82"/>
      <c r="H32" s="81"/>
    </row>
    <row r="33" spans="1:8" ht="23">
      <c r="A33" s="165" t="s">
        <v>82</v>
      </c>
      <c r="B33" s="143" t="s">
        <v>138</v>
      </c>
      <c r="C33" s="100" t="s">
        <v>40</v>
      </c>
      <c r="D33" s="50">
        <v>180</v>
      </c>
      <c r="E33" s="11"/>
      <c r="F33" s="81"/>
      <c r="G33" s="82"/>
      <c r="H33" s="81"/>
    </row>
    <row r="34" spans="1:8">
      <c r="A34" s="135"/>
      <c r="B34" s="148" t="s">
        <v>129</v>
      </c>
      <c r="C34" s="149"/>
      <c r="D34" s="150"/>
      <c r="E34" s="151"/>
      <c r="F34" s="152"/>
      <c r="G34" s="153"/>
      <c r="H34" s="152"/>
    </row>
    <row r="35" spans="1:8">
      <c r="A35" s="165" t="s">
        <v>7</v>
      </c>
      <c r="B35" s="59" t="s">
        <v>130</v>
      </c>
      <c r="C35" s="58" t="s">
        <v>40</v>
      </c>
      <c r="D35" s="50">
        <v>250</v>
      </c>
      <c r="E35" s="11"/>
      <c r="F35" s="81"/>
      <c r="G35" s="82"/>
      <c r="H35" s="81"/>
    </row>
    <row r="36" spans="1:8">
      <c r="A36" s="165" t="s">
        <v>8</v>
      </c>
      <c r="B36" s="59" t="s">
        <v>131</v>
      </c>
      <c r="C36" s="58" t="s">
        <v>40</v>
      </c>
      <c r="D36" s="50">
        <v>160</v>
      </c>
      <c r="E36" s="11"/>
      <c r="F36" s="81"/>
      <c r="G36" s="82"/>
      <c r="H36" s="81"/>
    </row>
    <row r="37" spans="1:8">
      <c r="A37" s="165" t="s">
        <v>9</v>
      </c>
      <c r="B37" s="59" t="s">
        <v>132</v>
      </c>
      <c r="C37" s="68" t="s">
        <v>40</v>
      </c>
      <c r="D37" s="50">
        <v>160</v>
      </c>
      <c r="E37" s="11"/>
      <c r="F37" s="81"/>
      <c r="G37" s="82"/>
      <c r="H37" s="81"/>
    </row>
    <row r="38" spans="1:8">
      <c r="A38" s="165" t="s">
        <v>10</v>
      </c>
      <c r="B38" s="59" t="s">
        <v>143</v>
      </c>
      <c r="C38" s="68" t="s">
        <v>40</v>
      </c>
      <c r="D38" s="50">
        <v>90</v>
      </c>
      <c r="E38" s="11"/>
      <c r="F38" s="81"/>
      <c r="G38" s="82"/>
      <c r="H38" s="81"/>
    </row>
    <row r="39" spans="1:8">
      <c r="A39" s="165" t="s">
        <v>11</v>
      </c>
      <c r="B39" s="59" t="s">
        <v>133</v>
      </c>
      <c r="C39" s="68" t="s">
        <v>40</v>
      </c>
      <c r="D39" s="50">
        <v>110</v>
      </c>
      <c r="E39" s="11"/>
      <c r="F39" s="81"/>
      <c r="G39" s="82"/>
      <c r="H39" s="81"/>
    </row>
    <row r="40" spans="1:8">
      <c r="A40" s="165" t="s">
        <v>12</v>
      </c>
      <c r="B40" s="59" t="s">
        <v>134</v>
      </c>
      <c r="C40" s="68" t="s">
        <v>40</v>
      </c>
      <c r="D40" s="50">
        <v>1400</v>
      </c>
      <c r="E40" s="11"/>
      <c r="F40" s="81"/>
      <c r="G40" s="82"/>
      <c r="H40" s="81"/>
    </row>
    <row r="41" spans="1:8">
      <c r="A41" s="136"/>
      <c r="B41" s="137"/>
      <c r="C41" s="154"/>
      <c r="D41" s="155"/>
      <c r="E41" s="46"/>
      <c r="F41" s="156"/>
      <c r="G41" s="156"/>
      <c r="H41" s="157">
        <f>SUM(H15:H40)</f>
        <v>0</v>
      </c>
    </row>
    <row r="42" spans="1:8" ht="15" customHeight="1">
      <c r="A42" s="136"/>
      <c r="B42" s="280" t="s">
        <v>135</v>
      </c>
      <c r="C42" s="142"/>
      <c r="D42" s="158"/>
      <c r="E42" s="27"/>
      <c r="F42" s="34"/>
      <c r="G42" s="34"/>
      <c r="H42" s="34"/>
    </row>
    <row r="43" spans="1:8">
      <c r="A43" s="136"/>
      <c r="B43" s="280"/>
      <c r="C43" s="142"/>
      <c r="D43" s="158"/>
      <c r="E43" s="27"/>
      <c r="F43" s="132"/>
      <c r="G43" s="132"/>
      <c r="H43" s="133"/>
    </row>
    <row r="44" spans="1:8" ht="22.5" customHeight="1">
      <c r="A44" s="136"/>
      <c r="B44" s="280"/>
      <c r="C44" s="142"/>
      <c r="D44" s="158"/>
      <c r="E44" s="27"/>
      <c r="F44" s="34"/>
      <c r="G44" s="34"/>
      <c r="H44" s="34"/>
    </row>
    <row r="45" spans="1:8" ht="10" customHeight="1">
      <c r="A45" s="136"/>
      <c r="B45" s="280"/>
      <c r="C45" s="136"/>
      <c r="D45" s="159"/>
      <c r="E45" s="27"/>
      <c r="F45" s="34"/>
      <c r="G45" s="34"/>
      <c r="H45" s="34"/>
    </row>
    <row r="46" spans="1:8" ht="33.75" customHeight="1">
      <c r="A46" s="136"/>
      <c r="B46" s="280"/>
      <c r="C46" s="142"/>
      <c r="D46" s="160"/>
      <c r="E46" s="27"/>
      <c r="F46" s="34"/>
      <c r="G46" s="34"/>
      <c r="H46" s="34"/>
    </row>
    <row r="47" spans="1:8">
      <c r="A47" s="136"/>
      <c r="B47" s="280"/>
      <c r="C47" s="142"/>
      <c r="D47" s="160"/>
      <c r="E47" s="27"/>
      <c r="F47" s="34"/>
      <c r="G47" s="34"/>
      <c r="H47" s="34"/>
    </row>
    <row r="48" spans="1:8">
      <c r="A48" s="136"/>
      <c r="B48" s="280"/>
      <c r="C48" s="138"/>
      <c r="D48" s="159"/>
      <c r="E48" s="27"/>
      <c r="F48" s="27"/>
      <c r="G48" s="27"/>
      <c r="H48" s="27"/>
    </row>
    <row r="49" spans="1:8" ht="1.5" customHeight="1">
      <c r="A49" s="136"/>
      <c r="B49" s="280"/>
      <c r="C49" s="138"/>
      <c r="D49" s="159"/>
      <c r="E49" s="27"/>
      <c r="F49" s="27"/>
      <c r="G49" s="27"/>
      <c r="H49" s="27"/>
    </row>
    <row r="50" spans="1:8" ht="15" hidden="1" customHeight="1">
      <c r="A50" s="136"/>
      <c r="B50" s="280"/>
      <c r="E50" s="30"/>
      <c r="F50" s="30"/>
      <c r="G50" s="30"/>
      <c r="H50" s="30"/>
    </row>
    <row r="51" spans="1:8" ht="3" hidden="1" customHeight="1">
      <c r="A51" s="136"/>
      <c r="B51" s="280"/>
      <c r="E51" s="27"/>
      <c r="F51" s="27"/>
      <c r="G51" s="27"/>
      <c r="H51" s="27"/>
    </row>
    <row r="52" spans="1:8" ht="15" hidden="1" customHeight="1">
      <c r="A52" s="136"/>
      <c r="B52" s="280"/>
      <c r="E52" s="27"/>
      <c r="F52" s="27"/>
      <c r="G52" s="27"/>
      <c r="H52" s="27"/>
    </row>
  </sheetData>
  <mergeCells count="11">
    <mergeCell ref="H3:H4"/>
    <mergeCell ref="B42:B52"/>
    <mergeCell ref="A1:H1"/>
    <mergeCell ref="A2:H2"/>
    <mergeCell ref="A3:A4"/>
    <mergeCell ref="B3:B4"/>
    <mergeCell ref="C3:C4"/>
    <mergeCell ref="D3:D4"/>
    <mergeCell ref="E3:E4"/>
    <mergeCell ref="F3:F4"/>
    <mergeCell ref="G3:G4"/>
  </mergeCells>
  <phoneticPr fontId="5" type="noConversion"/>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5"/>
  <sheetViews>
    <sheetView tabSelected="1" topLeftCell="A44" workbookViewId="0">
      <selection activeCell="B47" sqref="B47:E53"/>
    </sheetView>
  </sheetViews>
  <sheetFormatPr defaultRowHeight="14.5"/>
  <cols>
    <col min="1" max="1" width="9.1796875" style="16"/>
    <col min="2" max="2" width="46.1796875" style="16" customWidth="1"/>
    <col min="3" max="3" width="14.26953125" style="16" customWidth="1"/>
    <col min="4" max="4" width="13.26953125" style="16" customWidth="1"/>
    <col min="5" max="5" width="9.453125" style="16" bestFit="1" customWidth="1"/>
    <col min="6" max="6" width="13.453125" style="16" customWidth="1"/>
    <col min="7" max="7" width="17.453125" style="16" customWidth="1"/>
    <col min="8" max="8" width="9.7265625" style="16" customWidth="1"/>
    <col min="9" max="9" width="13.7265625" style="16" bestFit="1" customWidth="1"/>
  </cols>
  <sheetData>
    <row r="1" spans="1:9" ht="15">
      <c r="A1" s="235" t="s">
        <v>0</v>
      </c>
      <c r="B1" s="235"/>
      <c r="C1" s="235"/>
      <c r="D1" s="235"/>
      <c r="E1" s="235"/>
      <c r="F1" s="235"/>
      <c r="G1" s="235"/>
      <c r="H1" s="235"/>
      <c r="I1" s="235"/>
    </row>
    <row r="2" spans="1:9" ht="15.5" thickBot="1">
      <c r="A2" s="249" t="s">
        <v>207</v>
      </c>
      <c r="B2" s="249"/>
      <c r="C2" s="249"/>
      <c r="D2" s="249"/>
      <c r="E2" s="249"/>
      <c r="F2" s="249"/>
      <c r="G2" s="249"/>
      <c r="H2" s="249"/>
      <c r="I2" s="249"/>
    </row>
    <row r="3" spans="1:9" s="16" customFormat="1" ht="27" customHeight="1">
      <c r="A3" s="282" t="s">
        <v>1</v>
      </c>
      <c r="B3" s="283" t="s">
        <v>2</v>
      </c>
      <c r="C3" s="285" t="s">
        <v>3</v>
      </c>
      <c r="D3" s="287" t="s">
        <v>147</v>
      </c>
      <c r="E3" s="288" t="s">
        <v>5</v>
      </c>
      <c r="F3" s="247" t="s">
        <v>212</v>
      </c>
      <c r="G3" s="231" t="s">
        <v>6</v>
      </c>
      <c r="H3" s="231" t="s">
        <v>213</v>
      </c>
      <c r="I3" s="233" t="s">
        <v>211</v>
      </c>
    </row>
    <row r="4" spans="1:9" s="16" customFormat="1" ht="27" customHeight="1">
      <c r="A4" s="282"/>
      <c r="B4" s="284"/>
      <c r="C4" s="286"/>
      <c r="D4" s="282"/>
      <c r="E4" s="289"/>
      <c r="F4" s="248"/>
      <c r="G4" s="232"/>
      <c r="H4" s="232"/>
      <c r="I4" s="234"/>
    </row>
    <row r="5" spans="1:9">
      <c r="A5" s="169" t="s">
        <v>7</v>
      </c>
      <c r="B5" s="169" t="s">
        <v>8</v>
      </c>
      <c r="C5" s="169" t="s">
        <v>9</v>
      </c>
      <c r="D5" s="169" t="s">
        <v>10</v>
      </c>
      <c r="E5" s="169" t="s">
        <v>11</v>
      </c>
      <c r="F5" s="98" t="s">
        <v>14</v>
      </c>
      <c r="G5" s="98" t="s">
        <v>15</v>
      </c>
      <c r="H5" s="98" t="s">
        <v>16</v>
      </c>
      <c r="I5" s="98" t="s">
        <v>17</v>
      </c>
    </row>
    <row r="6" spans="1:9" ht="40" customHeight="1">
      <c r="A6" s="170" t="s">
        <v>7</v>
      </c>
      <c r="B6" s="171" t="s">
        <v>148</v>
      </c>
      <c r="C6" s="170" t="s">
        <v>149</v>
      </c>
      <c r="D6" s="170" t="s">
        <v>150</v>
      </c>
      <c r="E6" s="224">
        <v>130</v>
      </c>
      <c r="F6" s="185"/>
      <c r="G6" s="53"/>
      <c r="H6" s="116"/>
      <c r="I6" s="53"/>
    </row>
    <row r="7" spans="1:9" ht="40" customHeight="1">
      <c r="A7" s="170" t="s">
        <v>8</v>
      </c>
      <c r="B7" s="171" t="s">
        <v>151</v>
      </c>
      <c r="C7" s="170" t="s">
        <v>149</v>
      </c>
      <c r="D7" s="170" t="s">
        <v>152</v>
      </c>
      <c r="E7" s="224">
        <v>275</v>
      </c>
      <c r="F7" s="185"/>
      <c r="G7" s="53"/>
      <c r="H7" s="116"/>
      <c r="I7" s="53"/>
    </row>
    <row r="8" spans="1:9" ht="62.25" customHeight="1">
      <c r="A8" s="170" t="s">
        <v>9</v>
      </c>
      <c r="B8" s="171" t="s">
        <v>153</v>
      </c>
      <c r="C8" s="170" t="s">
        <v>149</v>
      </c>
      <c r="D8" s="170" t="s">
        <v>154</v>
      </c>
      <c r="E8" s="224">
        <v>20</v>
      </c>
      <c r="F8" s="185"/>
      <c r="G8" s="53"/>
      <c r="H8" s="116"/>
      <c r="I8" s="53"/>
    </row>
    <row r="9" spans="1:9" s="162" customFormat="1">
      <c r="A9" s="170" t="s">
        <v>10</v>
      </c>
      <c r="B9" s="198" t="s">
        <v>155</v>
      </c>
      <c r="C9" s="199" t="s">
        <v>149</v>
      </c>
      <c r="D9" s="199" t="s">
        <v>156</v>
      </c>
      <c r="E9" s="225">
        <v>20</v>
      </c>
      <c r="F9" s="200"/>
      <c r="G9" s="77"/>
      <c r="H9" s="201"/>
      <c r="I9" s="77"/>
    </row>
    <row r="10" spans="1:9" ht="15" thickBot="1">
      <c r="A10" s="170" t="s">
        <v>11</v>
      </c>
      <c r="B10" s="172" t="s">
        <v>157</v>
      </c>
      <c r="C10" s="173" t="s">
        <v>149</v>
      </c>
      <c r="D10" s="173" t="s">
        <v>158</v>
      </c>
      <c r="E10" s="226">
        <v>45</v>
      </c>
      <c r="F10" s="186"/>
      <c r="G10" s="53"/>
      <c r="H10" s="187"/>
      <c r="I10" s="53"/>
    </row>
    <row r="11" spans="1:9" s="203" customFormat="1" ht="34.5">
      <c r="A11" s="170" t="s">
        <v>12</v>
      </c>
      <c r="B11" s="202" t="s">
        <v>159</v>
      </c>
      <c r="C11" s="174" t="s">
        <v>149</v>
      </c>
      <c r="D11" s="174" t="s">
        <v>152</v>
      </c>
      <c r="E11" s="227">
        <v>50</v>
      </c>
      <c r="F11" s="188"/>
      <c r="G11" s="189"/>
      <c r="H11" s="190"/>
      <c r="I11" s="189"/>
    </row>
    <row r="12" spans="1:9" ht="46">
      <c r="A12" s="170" t="s">
        <v>13</v>
      </c>
      <c r="B12" s="175" t="s">
        <v>160</v>
      </c>
      <c r="C12" s="170" t="s">
        <v>149</v>
      </c>
      <c r="D12" s="170" t="s">
        <v>152</v>
      </c>
      <c r="E12" s="224">
        <v>100</v>
      </c>
      <c r="F12" s="185"/>
      <c r="G12" s="53"/>
      <c r="H12" s="116"/>
      <c r="I12" s="53"/>
    </row>
    <row r="13" spans="1:9" ht="35" thickBot="1">
      <c r="A13" s="170" t="s">
        <v>14</v>
      </c>
      <c r="B13" s="177" t="s">
        <v>161</v>
      </c>
      <c r="C13" s="178" t="s">
        <v>149</v>
      </c>
      <c r="D13" s="178" t="s">
        <v>162</v>
      </c>
      <c r="E13" s="42">
        <v>35</v>
      </c>
      <c r="F13" s="191"/>
      <c r="G13" s="192"/>
      <c r="H13" s="193"/>
      <c r="I13" s="192"/>
    </row>
    <row r="14" spans="1:9" ht="23">
      <c r="A14" s="170" t="s">
        <v>15</v>
      </c>
      <c r="B14" s="179" t="s">
        <v>163</v>
      </c>
      <c r="C14" s="180" t="s">
        <v>149</v>
      </c>
      <c r="D14" s="180" t="s">
        <v>164</v>
      </c>
      <c r="E14" s="228">
        <v>20</v>
      </c>
      <c r="F14" s="194"/>
      <c r="G14" s="195"/>
      <c r="H14" s="196"/>
      <c r="I14" s="195"/>
    </row>
    <row r="15" spans="1:9" s="16" customFormat="1" ht="12">
      <c r="A15" s="170" t="s">
        <v>16</v>
      </c>
      <c r="B15" s="59" t="s">
        <v>41</v>
      </c>
      <c r="C15" s="58" t="s">
        <v>42</v>
      </c>
      <c r="D15" s="60">
        <v>100</v>
      </c>
      <c r="E15" s="229">
        <v>15</v>
      </c>
      <c r="F15" s="52"/>
      <c r="G15" s="53"/>
      <c r="H15" s="54"/>
      <c r="I15" s="53"/>
    </row>
    <row r="16" spans="1:9" ht="23.5" thickBot="1">
      <c r="A16" s="170" t="s">
        <v>17</v>
      </c>
      <c r="B16" s="172" t="s">
        <v>165</v>
      </c>
      <c r="C16" s="173" t="s">
        <v>166</v>
      </c>
      <c r="D16" s="173" t="s">
        <v>167</v>
      </c>
      <c r="E16" s="226">
        <v>250</v>
      </c>
      <c r="F16" s="186"/>
      <c r="G16" s="53"/>
      <c r="H16" s="187"/>
      <c r="I16" s="53"/>
    </row>
    <row r="17" spans="1:9" ht="23.5" thickBot="1">
      <c r="A17" s="170" t="s">
        <v>17</v>
      </c>
      <c r="B17" s="209" t="s">
        <v>168</v>
      </c>
      <c r="C17" s="205" t="s">
        <v>149</v>
      </c>
      <c r="D17" s="218" t="s">
        <v>162</v>
      </c>
      <c r="E17" s="230">
        <v>968</v>
      </c>
      <c r="F17" s="206"/>
      <c r="G17" s="207"/>
      <c r="H17" s="216"/>
      <c r="I17" s="217"/>
    </row>
    <row r="18" spans="1:9" ht="15" thickBot="1">
      <c r="A18" s="170" t="s">
        <v>18</v>
      </c>
      <c r="B18" s="210" t="s">
        <v>169</v>
      </c>
      <c r="C18" s="205" t="s">
        <v>149</v>
      </c>
      <c r="D18" s="205" t="s">
        <v>152</v>
      </c>
      <c r="E18" s="230">
        <v>340</v>
      </c>
      <c r="F18" s="206"/>
      <c r="G18" s="207"/>
      <c r="H18" s="208"/>
      <c r="I18" s="207"/>
    </row>
    <row r="19" spans="1:9">
      <c r="A19" s="170" t="s">
        <v>28</v>
      </c>
      <c r="B19" s="181" t="s">
        <v>173</v>
      </c>
      <c r="C19" s="174" t="s">
        <v>40</v>
      </c>
      <c r="D19" s="174" t="s">
        <v>152</v>
      </c>
      <c r="E19" s="227">
        <v>35</v>
      </c>
      <c r="F19" s="188"/>
      <c r="G19" s="189"/>
      <c r="H19" s="190"/>
      <c r="I19" s="189"/>
    </row>
    <row r="20" spans="1:9" ht="23.5" thickBot="1">
      <c r="A20" s="170" t="s">
        <v>30</v>
      </c>
      <c r="B20" s="182" t="s">
        <v>174</v>
      </c>
      <c r="C20" s="178" t="s">
        <v>171</v>
      </c>
      <c r="D20" s="178" t="s">
        <v>152</v>
      </c>
      <c r="E20" s="42">
        <v>275</v>
      </c>
      <c r="F20" s="191"/>
      <c r="G20" s="192"/>
      <c r="H20" s="193"/>
      <c r="I20" s="192"/>
    </row>
    <row r="21" spans="1:9" ht="23">
      <c r="A21" s="170" t="s">
        <v>32</v>
      </c>
      <c r="B21" s="212" t="s">
        <v>175</v>
      </c>
      <c r="C21" s="180" t="s">
        <v>149</v>
      </c>
      <c r="D21" s="180" t="s">
        <v>152</v>
      </c>
      <c r="E21" s="228">
        <v>52</v>
      </c>
      <c r="F21" s="194"/>
      <c r="G21" s="195"/>
      <c r="H21" s="196"/>
      <c r="I21" s="214"/>
    </row>
    <row r="22" spans="1:9" ht="15" thickBot="1">
      <c r="A22" s="170" t="s">
        <v>34</v>
      </c>
      <c r="B22" s="211" t="s">
        <v>176</v>
      </c>
      <c r="C22" s="173" t="s">
        <v>149</v>
      </c>
      <c r="D22" s="173" t="s">
        <v>152</v>
      </c>
      <c r="E22" s="226">
        <v>15</v>
      </c>
      <c r="F22" s="186"/>
      <c r="G22" s="53"/>
      <c r="H22" s="187"/>
      <c r="I22" s="215"/>
    </row>
    <row r="23" spans="1:9" ht="15" thickBot="1">
      <c r="A23" s="170" t="s">
        <v>122</v>
      </c>
      <c r="B23" s="204" t="s">
        <v>177</v>
      </c>
      <c r="C23" s="205" t="s">
        <v>149</v>
      </c>
      <c r="D23" s="205" t="s">
        <v>152</v>
      </c>
      <c r="E23" s="230">
        <v>170</v>
      </c>
      <c r="F23" s="206"/>
      <c r="G23" s="207"/>
      <c r="H23" s="208"/>
      <c r="I23" s="207"/>
    </row>
    <row r="24" spans="1:9" ht="15" thickBot="1">
      <c r="A24" s="170" t="s">
        <v>81</v>
      </c>
      <c r="B24" s="213" t="s">
        <v>178</v>
      </c>
      <c r="C24" s="205" t="s">
        <v>149</v>
      </c>
      <c r="D24" s="205" t="s">
        <v>152</v>
      </c>
      <c r="E24" s="230">
        <v>88</v>
      </c>
      <c r="F24" s="206"/>
      <c r="G24" s="207"/>
      <c r="H24" s="208"/>
      <c r="I24" s="207"/>
    </row>
    <row r="25" spans="1:9" ht="23">
      <c r="A25" s="170" t="s">
        <v>82</v>
      </c>
      <c r="B25" s="171" t="s">
        <v>180</v>
      </c>
      <c r="C25" s="170" t="s">
        <v>149</v>
      </c>
      <c r="D25" s="170" t="s">
        <v>46</v>
      </c>
      <c r="E25" s="224">
        <v>20</v>
      </c>
      <c r="F25" s="185"/>
      <c r="G25" s="53"/>
      <c r="H25" s="116"/>
      <c r="I25" s="53"/>
    </row>
    <row r="26" spans="1:9">
      <c r="A26" s="170" t="s">
        <v>83</v>
      </c>
      <c r="B26" s="171" t="s">
        <v>181</v>
      </c>
      <c r="C26" s="170" t="s">
        <v>149</v>
      </c>
      <c r="D26" s="170" t="s">
        <v>182</v>
      </c>
      <c r="E26" s="224">
        <v>300</v>
      </c>
      <c r="F26" s="185"/>
      <c r="G26" s="53"/>
      <c r="H26" s="116"/>
      <c r="I26" s="53"/>
    </row>
    <row r="27" spans="1:9" ht="23">
      <c r="A27" s="170" t="s">
        <v>85</v>
      </c>
      <c r="B27" s="171" t="s">
        <v>183</v>
      </c>
      <c r="C27" s="170" t="s">
        <v>149</v>
      </c>
      <c r="D27" s="170" t="s">
        <v>184</v>
      </c>
      <c r="E27" s="224">
        <v>15</v>
      </c>
      <c r="F27" s="185"/>
      <c r="G27" s="53"/>
      <c r="H27" s="116"/>
      <c r="I27" s="53"/>
    </row>
    <row r="28" spans="1:9">
      <c r="A28" s="170" t="s">
        <v>125</v>
      </c>
      <c r="B28" s="171" t="s">
        <v>186</v>
      </c>
      <c r="C28" s="170" t="s">
        <v>149</v>
      </c>
      <c r="D28" s="170" t="s">
        <v>187</v>
      </c>
      <c r="E28" s="224">
        <v>10</v>
      </c>
      <c r="F28" s="185"/>
      <c r="G28" s="53"/>
      <c r="H28" s="116"/>
      <c r="I28" s="53"/>
    </row>
    <row r="29" spans="1:9">
      <c r="A29" s="170" t="s">
        <v>86</v>
      </c>
      <c r="B29" s="171" t="s">
        <v>188</v>
      </c>
      <c r="C29" s="170" t="s">
        <v>149</v>
      </c>
      <c r="D29" s="170" t="s">
        <v>189</v>
      </c>
      <c r="E29" s="224">
        <v>30</v>
      </c>
      <c r="F29" s="185"/>
      <c r="G29" s="53"/>
      <c r="H29" s="116"/>
      <c r="I29" s="53"/>
    </row>
    <row r="30" spans="1:9">
      <c r="A30" s="170" t="s">
        <v>87</v>
      </c>
      <c r="B30" s="171" t="s">
        <v>190</v>
      </c>
      <c r="C30" s="170" t="s">
        <v>149</v>
      </c>
      <c r="D30" s="170" t="s">
        <v>185</v>
      </c>
      <c r="E30" s="224">
        <v>150</v>
      </c>
      <c r="F30" s="185"/>
      <c r="G30" s="53"/>
      <c r="H30" s="116"/>
      <c r="I30" s="53"/>
    </row>
    <row r="31" spans="1:9">
      <c r="A31" s="170" t="s">
        <v>88</v>
      </c>
      <c r="B31" s="171" t="s">
        <v>191</v>
      </c>
      <c r="C31" s="170" t="s">
        <v>149</v>
      </c>
      <c r="D31" s="170" t="s">
        <v>185</v>
      </c>
      <c r="E31" s="224">
        <v>45</v>
      </c>
      <c r="F31" s="185"/>
      <c r="G31" s="53"/>
      <c r="H31" s="116"/>
      <c r="I31" s="53"/>
    </row>
    <row r="32" spans="1:9" ht="20.25" customHeight="1">
      <c r="A32" s="170" t="s">
        <v>89</v>
      </c>
      <c r="B32" s="171" t="s">
        <v>192</v>
      </c>
      <c r="C32" s="170" t="s">
        <v>149</v>
      </c>
      <c r="D32" s="170" t="s">
        <v>184</v>
      </c>
      <c r="E32" s="224">
        <v>10</v>
      </c>
      <c r="F32" s="185"/>
      <c r="G32" s="53"/>
      <c r="H32" s="116"/>
      <c r="I32" s="53"/>
    </row>
    <row r="33" spans="1:9" ht="71.25" customHeight="1">
      <c r="A33" s="170" t="s">
        <v>90</v>
      </c>
      <c r="B33" s="171" t="s">
        <v>193</v>
      </c>
      <c r="C33" s="170" t="s">
        <v>149</v>
      </c>
      <c r="D33" s="183">
        <v>170</v>
      </c>
      <c r="E33" s="224">
        <v>10</v>
      </c>
      <c r="F33" s="185"/>
      <c r="G33" s="53"/>
      <c r="H33" s="116"/>
      <c r="I33" s="53"/>
    </row>
    <row r="34" spans="1:9" ht="63.75" customHeight="1">
      <c r="A34" s="170" t="s">
        <v>91</v>
      </c>
      <c r="B34" s="171" t="s">
        <v>194</v>
      </c>
      <c r="C34" s="170" t="s">
        <v>149</v>
      </c>
      <c r="D34" s="183">
        <v>240</v>
      </c>
      <c r="E34" s="224">
        <v>195</v>
      </c>
      <c r="F34" s="185"/>
      <c r="G34" s="53"/>
      <c r="H34" s="116"/>
      <c r="I34" s="53"/>
    </row>
    <row r="35" spans="1:9" ht="49.5" customHeight="1">
      <c r="A35" s="170" t="s">
        <v>92</v>
      </c>
      <c r="B35" s="171" t="s">
        <v>195</v>
      </c>
      <c r="C35" s="170" t="s">
        <v>149</v>
      </c>
      <c r="D35" s="183">
        <v>400</v>
      </c>
      <c r="E35" s="224">
        <v>140</v>
      </c>
      <c r="F35" s="185"/>
      <c r="G35" s="53"/>
      <c r="H35" s="116"/>
      <c r="I35" s="53"/>
    </row>
    <row r="36" spans="1:9" ht="34.5">
      <c r="A36" s="170" t="s">
        <v>93</v>
      </c>
      <c r="B36" s="171" t="s">
        <v>196</v>
      </c>
      <c r="C36" s="170" t="s">
        <v>149</v>
      </c>
      <c r="D36" s="183">
        <v>900</v>
      </c>
      <c r="E36" s="224">
        <v>170</v>
      </c>
      <c r="F36" s="185"/>
      <c r="G36" s="53"/>
      <c r="H36" s="116"/>
      <c r="I36" s="53"/>
    </row>
    <row r="37" spans="1:9" ht="21.75" customHeight="1">
      <c r="A37" s="170" t="s">
        <v>94</v>
      </c>
      <c r="B37" s="171" t="s">
        <v>203</v>
      </c>
      <c r="C37" s="170" t="s">
        <v>149</v>
      </c>
      <c r="D37" s="170" t="s">
        <v>197</v>
      </c>
      <c r="E37" s="224">
        <v>50</v>
      </c>
      <c r="F37" s="185"/>
      <c r="G37" s="53"/>
      <c r="H37" s="116"/>
      <c r="I37" s="53"/>
    </row>
    <row r="38" spans="1:9" ht="46">
      <c r="A38" s="170" t="s">
        <v>96</v>
      </c>
      <c r="B38" s="171" t="s">
        <v>198</v>
      </c>
      <c r="C38" s="170" t="s">
        <v>149</v>
      </c>
      <c r="D38" s="183">
        <v>400</v>
      </c>
      <c r="E38" s="224">
        <v>140</v>
      </c>
      <c r="F38" s="185"/>
      <c r="G38" s="53"/>
      <c r="H38" s="116"/>
      <c r="I38" s="53"/>
    </row>
    <row r="39" spans="1:9">
      <c r="A39" s="170" t="s">
        <v>97</v>
      </c>
      <c r="B39" s="171" t="s">
        <v>204</v>
      </c>
      <c r="C39" s="170" t="s">
        <v>179</v>
      </c>
      <c r="D39" s="176">
        <v>500</v>
      </c>
      <c r="E39" s="224">
        <v>1280</v>
      </c>
      <c r="F39" s="185"/>
      <c r="G39" s="53"/>
      <c r="H39" s="116"/>
      <c r="I39" s="53"/>
    </row>
    <row r="40" spans="1:9">
      <c r="A40" s="170" t="s">
        <v>98</v>
      </c>
      <c r="B40" s="171" t="s">
        <v>199</v>
      </c>
      <c r="C40" s="170" t="s">
        <v>149</v>
      </c>
      <c r="D40" s="176">
        <v>40</v>
      </c>
      <c r="E40" s="224">
        <v>500</v>
      </c>
      <c r="F40" s="185"/>
      <c r="G40" s="53"/>
      <c r="H40" s="116"/>
      <c r="I40" s="53"/>
    </row>
    <row r="41" spans="1:9">
      <c r="A41" s="170" t="s">
        <v>170</v>
      </c>
      <c r="B41" s="171" t="s">
        <v>209</v>
      </c>
      <c r="C41" s="170" t="s">
        <v>149</v>
      </c>
      <c r="D41" s="176">
        <v>40</v>
      </c>
      <c r="E41" s="224">
        <v>500</v>
      </c>
      <c r="F41" s="185"/>
      <c r="G41" s="53"/>
      <c r="H41" s="116"/>
      <c r="I41" s="53"/>
    </row>
    <row r="42" spans="1:9">
      <c r="A42" s="170" t="s">
        <v>99</v>
      </c>
      <c r="B42" s="171" t="s">
        <v>200</v>
      </c>
      <c r="C42" s="170" t="s">
        <v>149</v>
      </c>
      <c r="D42" s="176">
        <v>40</v>
      </c>
      <c r="E42" s="224">
        <v>500</v>
      </c>
      <c r="F42" s="185"/>
      <c r="G42" s="53"/>
      <c r="H42" s="116"/>
      <c r="I42" s="53"/>
    </row>
    <row r="43" spans="1:9">
      <c r="A43" s="170" t="s">
        <v>172</v>
      </c>
      <c r="B43" s="171" t="s">
        <v>210</v>
      </c>
      <c r="C43" s="170" t="s">
        <v>179</v>
      </c>
      <c r="D43" s="176">
        <v>900</v>
      </c>
      <c r="E43" s="224">
        <v>50</v>
      </c>
      <c r="F43" s="185"/>
      <c r="G43" s="53"/>
      <c r="H43" s="116"/>
      <c r="I43" s="53"/>
    </row>
    <row r="44" spans="1:9" ht="46">
      <c r="A44" s="170" t="s">
        <v>100</v>
      </c>
      <c r="B44" s="171" t="s">
        <v>201</v>
      </c>
      <c r="C44" s="170" t="s">
        <v>149</v>
      </c>
      <c r="D44" s="176">
        <v>350</v>
      </c>
      <c r="E44" s="224">
        <v>100</v>
      </c>
      <c r="F44" s="185"/>
      <c r="G44" s="53"/>
      <c r="H44" s="116"/>
      <c r="I44" s="53"/>
    </row>
    <row r="45" spans="1:9" ht="18" customHeight="1">
      <c r="A45" s="170" t="s">
        <v>208</v>
      </c>
      <c r="B45" s="171" t="s">
        <v>202</v>
      </c>
      <c r="C45" s="170" t="s">
        <v>149</v>
      </c>
      <c r="D45" s="176">
        <v>1000</v>
      </c>
      <c r="E45" s="224">
        <v>20</v>
      </c>
      <c r="F45" s="185"/>
      <c r="G45" s="53"/>
      <c r="H45" s="116"/>
      <c r="I45" s="53"/>
    </row>
    <row r="46" spans="1:9" ht="34.5">
      <c r="A46" s="170" t="s">
        <v>154</v>
      </c>
      <c r="B46" s="171" t="s">
        <v>205</v>
      </c>
      <c r="C46" s="170" t="s">
        <v>179</v>
      </c>
      <c r="D46" s="176">
        <v>750</v>
      </c>
      <c r="E46" s="224">
        <v>700</v>
      </c>
      <c r="F46" s="185"/>
      <c r="G46" s="53"/>
      <c r="H46" s="116"/>
      <c r="I46" s="53"/>
    </row>
    <row r="47" spans="1:9">
      <c r="A47" s="184"/>
      <c r="B47" s="281"/>
      <c r="C47" s="281"/>
      <c r="D47" s="281"/>
      <c r="E47" s="281"/>
      <c r="F47" s="128"/>
      <c r="G47" s="128"/>
      <c r="H47" s="128"/>
      <c r="I47" s="197">
        <f>SUM(I6:I46)</f>
        <v>0</v>
      </c>
    </row>
    <row r="48" spans="1:9">
      <c r="A48" s="27"/>
      <c r="B48" s="281"/>
      <c r="C48" s="281"/>
      <c r="D48" s="281"/>
      <c r="E48" s="281"/>
      <c r="F48" s="34"/>
      <c r="G48" s="34"/>
      <c r="H48" s="34"/>
      <c r="I48" s="34"/>
    </row>
    <row r="49" spans="1:9">
      <c r="A49" s="27"/>
      <c r="B49" s="281"/>
      <c r="C49" s="281"/>
      <c r="D49" s="281"/>
      <c r="E49" s="281"/>
      <c r="F49" s="27"/>
      <c r="G49" s="27"/>
      <c r="H49" s="27"/>
      <c r="I49" s="27"/>
    </row>
    <row r="50" spans="1:9">
      <c r="A50" s="27"/>
      <c r="B50" s="281"/>
      <c r="C50" s="281"/>
      <c r="D50" s="281"/>
      <c r="E50" s="281"/>
      <c r="F50" s="27"/>
      <c r="G50" s="27"/>
      <c r="H50" s="27"/>
      <c r="I50" s="27"/>
    </row>
    <row r="51" spans="1:9">
      <c r="A51" s="27"/>
      <c r="B51" s="281"/>
      <c r="C51" s="281"/>
      <c r="D51" s="281"/>
      <c r="E51" s="281"/>
      <c r="F51" s="27"/>
      <c r="G51" s="27"/>
      <c r="H51" s="27"/>
      <c r="I51" s="27"/>
    </row>
    <row r="52" spans="1:9">
      <c r="A52" s="27"/>
      <c r="B52" s="281"/>
      <c r="C52" s="281"/>
      <c r="D52" s="281"/>
      <c r="E52" s="281"/>
      <c r="F52" s="27"/>
      <c r="G52" s="27"/>
      <c r="H52" s="27"/>
      <c r="I52" s="27"/>
    </row>
    <row r="53" spans="1:9">
      <c r="A53" s="27"/>
      <c r="B53" s="281"/>
      <c r="C53" s="281"/>
      <c r="D53" s="281"/>
      <c r="E53" s="281"/>
      <c r="F53" s="27"/>
      <c r="G53" s="27"/>
      <c r="H53" s="27"/>
      <c r="I53" s="27"/>
    </row>
    <row r="54" spans="1:9">
      <c r="A54" s="27"/>
      <c r="B54" s="27"/>
      <c r="C54" s="27"/>
      <c r="D54" s="27"/>
      <c r="E54" s="27"/>
      <c r="F54" s="30"/>
      <c r="G54" s="30"/>
      <c r="H54" s="30"/>
      <c r="I54" s="30"/>
    </row>
    <row r="55" spans="1:9">
      <c r="A55" s="27"/>
      <c r="B55" s="27"/>
      <c r="C55" s="27"/>
      <c r="D55" s="27"/>
      <c r="E55" s="27"/>
      <c r="F55" s="27"/>
      <c r="G55" s="27"/>
      <c r="H55" s="27"/>
      <c r="I55" s="27"/>
    </row>
  </sheetData>
  <mergeCells count="12">
    <mergeCell ref="B47:E53"/>
    <mergeCell ref="H3:H4"/>
    <mergeCell ref="A1:I1"/>
    <mergeCell ref="A2:I2"/>
    <mergeCell ref="A3:A4"/>
    <mergeCell ref="B3:B4"/>
    <mergeCell ref="C3:C4"/>
    <mergeCell ref="D3:D4"/>
    <mergeCell ref="E3:E4"/>
    <mergeCell ref="F3:F4"/>
    <mergeCell ref="G3:G4"/>
    <mergeCell ref="I3:I4"/>
  </mergeCells>
  <phoneticPr fontId="5" type="noConversion"/>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pieczywo</vt:lpstr>
      <vt:lpstr>nabiał</vt:lpstr>
      <vt:lpstr>jaja</vt:lpstr>
      <vt:lpstr>mięso</vt:lpstr>
      <vt:lpstr>ryby</vt:lpstr>
      <vt:lpstr>mrożonki</vt:lpstr>
      <vt:lpstr>WiO</vt:lpstr>
      <vt:lpstr>ogólnospożywcze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Mariola Kubicka</cp:lastModifiedBy>
  <cp:lastPrinted>2022-01-13T09:09:18Z</cp:lastPrinted>
  <dcterms:created xsi:type="dcterms:W3CDTF">2022-01-12T14:51:33Z</dcterms:created>
  <dcterms:modified xsi:type="dcterms:W3CDTF">2022-01-31T14:53:07Z</dcterms:modified>
</cp:coreProperties>
</file>